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pagu" sheetId="1" r:id="rId1"/>
    <sheet name="rancangan rkp 21" sheetId="2" r:id="rId2"/>
    <sheet name="B.A " sheetId="3" r:id="rId3"/>
    <sheet name="HADIR" sheetId="4" r:id="rId4"/>
    <sheet name="B.A RANC RKP" sheetId="5" r:id="rId5"/>
    <sheet name="Sheet3" sheetId="6" r:id="rId6"/>
  </sheets>
  <definedNames>
    <definedName name="_xlnm.Print_Area" localSheetId="1">'rancangan rkp 21'!$10:$11</definedName>
    <definedName name="_xlnm.Print_Titles" localSheetId="1">'rancangan rkp 21'!$10:$11</definedName>
  </definedNames>
  <calcPr calcId="144525"/>
</workbook>
</file>

<file path=xl/calcChain.xml><?xml version="1.0" encoding="utf-8"?>
<calcChain xmlns="http://schemas.openxmlformats.org/spreadsheetml/2006/main">
  <c r="R66" i="2" l="1"/>
  <c r="R65" i="2"/>
  <c r="R62" i="2"/>
  <c r="R56" i="2"/>
  <c r="R48" i="2"/>
  <c r="R30" i="2"/>
  <c r="F9" i="1" l="1"/>
  <c r="F8" i="1" s="1"/>
</calcChain>
</file>

<file path=xl/sharedStrings.xml><?xml version="1.0" encoding="utf-8"?>
<sst xmlns="http://schemas.openxmlformats.org/spreadsheetml/2006/main" count="695" uniqueCount="280">
  <si>
    <t xml:space="preserve">Lampiran </t>
  </si>
  <si>
    <t>PAGU INDIKATIF DESA</t>
  </si>
  <si>
    <t>DESA</t>
  </si>
  <si>
    <t>: PANDEAN</t>
  </si>
  <si>
    <t>KECAMATAN</t>
  </si>
  <si>
    <t>: REMBANG</t>
  </si>
  <si>
    <t>KABUPATEN</t>
  </si>
  <si>
    <t>PROVINSI</t>
  </si>
  <si>
    <t>: JAWA TENGAH</t>
  </si>
  <si>
    <t>RENCANA KEGIATAN PEMBANGUNAN DESA</t>
  </si>
  <si>
    <t>Sumber Dana Indikatif</t>
  </si>
  <si>
    <t>PAD</t>
  </si>
  <si>
    <t>Dana Desa (APBN)</t>
  </si>
  <si>
    <t>Alokasi Dana Desa (Bagian dana perimbangan Kab./Kota)</t>
  </si>
  <si>
    <t xml:space="preserve">Dana bagian dari hasil pajak dan retribusi </t>
  </si>
  <si>
    <t xml:space="preserve">Bantuan keuangan </t>
  </si>
  <si>
    <t>Bantuan Pihak KeTiga /Yang lain</t>
  </si>
  <si>
    <t>APBD Provinsi</t>
  </si>
  <si>
    <t>APBD Kabupaten/ Kota</t>
  </si>
  <si>
    <t>I</t>
  </si>
  <si>
    <t>BIDANG PENYELENGGARAAN PEMERINTAHAN DESA</t>
  </si>
  <si>
    <t>Penyediaan Penghasilan Tetap dan Tunjangan Kepala Desa</t>
  </si>
  <si>
    <t>Penyediaan Penghasilan Tetap dan Tunjangan Perangkat Desa</t>
  </si>
  <si>
    <t>Penyediaan Tunjangan BPD</t>
  </si>
  <si>
    <t xml:space="preserve">Tambahan Penghasilan Kepala Desa dan Perangkat Desa </t>
  </si>
  <si>
    <t>Penyusunan/Pendataan/Pemutakhiran Monografi desa</t>
  </si>
  <si>
    <t>Pengembangan Sistem Informasi Desa</t>
  </si>
  <si>
    <t>II</t>
  </si>
  <si>
    <t>PELAKSANAAN PEMBANGUNAN DESA</t>
  </si>
  <si>
    <t>Penyelenggaraan Pos PAUD dan TPQ  Milik Desa ( Bantuan Honor Pengajar, Pakaian Seragam, Operasional, dll)</t>
  </si>
  <si>
    <t>Penyelenggaraan Posyandu (PMT, Kelas Ibu Hamil, Kelas Lansia, Insentif Kader Posyandu)</t>
  </si>
  <si>
    <t>Penyelenggaraan Desa Siaga Kesehatan</t>
  </si>
  <si>
    <t>Pemugaran/Rehab Rumah Tidak Layak Huni (RTLH) GAKIN</t>
  </si>
  <si>
    <t>Penyelenggaraan Informasi Publik Desa (Pembuatan Poster/ Baliho Informasi APBDes/ LPJ APBDes untuk Warga, dll</t>
  </si>
  <si>
    <t>III</t>
  </si>
  <si>
    <t>PEMBINAAN KEMASYARAKATAN</t>
  </si>
  <si>
    <t>Pembinaan Linmas</t>
  </si>
  <si>
    <t>Karang Taruna</t>
  </si>
  <si>
    <t>Pembinaan LPMD</t>
  </si>
  <si>
    <t>Pembinaan PKK</t>
  </si>
  <si>
    <t>IV</t>
  </si>
  <si>
    <t>PEMBERDAYAAN MASYARAKAT</t>
  </si>
  <si>
    <t>Sub Bidang Peningkatan Kapasitas Aparatur Desa</t>
  </si>
  <si>
    <t>Peningkatan Kapasitas Kepala Desa</t>
  </si>
  <si>
    <t>Peningkatan Kapasitas Perangkat Desa</t>
  </si>
  <si>
    <t>Lain Lain  Kegiatan Sub Bidang Peningkatan Kapasitas Aparatur Desa</t>
  </si>
  <si>
    <t>Sub Bidang Pemberdayaan Perempuan, Perlindungan Anak dan Keluarga</t>
  </si>
  <si>
    <t>KPMD</t>
  </si>
  <si>
    <t>Pengelolaan dan Pembinaan Rumah Desa Sehat (RDS)</t>
  </si>
  <si>
    <t>Pengelolaan dan Pembinaan KPM</t>
  </si>
  <si>
    <t>Pengelolaan dan Pembinaan Posyandu</t>
  </si>
  <si>
    <t>Pengeloaan dan Pembinaan Bina Keluarga Balita (BKB)/ parenting bagi orangtua anak usia 0-3 tahun</t>
  </si>
  <si>
    <t>Tehnologi Tepat Guna</t>
  </si>
  <si>
    <t>Penyelenggaraan  PPKBD dan SUB-PPKBD ( Pendataan, Insentif kader Posbindu )</t>
  </si>
  <si>
    <t>v</t>
  </si>
  <si>
    <t>BIDANG PENANGGULANGAN BENCANA, KEADAAN DARURAT DAN MENDESAK</t>
  </si>
  <si>
    <t>Penanganan Keadaan Darurat</t>
  </si>
  <si>
    <t>Desa …………………, tanggal …., …., ….</t>
  </si>
  <si>
    <t>Ketua Tim Penyusun RKPDesa</t>
  </si>
  <si>
    <t>( …………………………………………………… )</t>
  </si>
  <si>
    <t>Penanggulangan Bencana</t>
  </si>
  <si>
    <t>Keadaan Mendesak</t>
  </si>
  <si>
    <t>RANCANGAN  RENCANA KERJA PEMERINTAH DESA (RKP-DESA)</t>
  </si>
  <si>
    <t>NO</t>
  </si>
  <si>
    <t>BIDANG</t>
  </si>
  <si>
    <t>JENIS KEGIATAN</t>
  </si>
  <si>
    <t>Lokasi Kegiatan</t>
  </si>
  <si>
    <t>Volume</t>
  </si>
  <si>
    <t>Sasaran/ Penerima Manfaat</t>
  </si>
  <si>
    <t>Waktu Pelaksanaan</t>
  </si>
  <si>
    <t>Jumlah Biaya (Rp)</t>
  </si>
  <si>
    <t>Sumber Biaya</t>
  </si>
  <si>
    <t>Prakiraan Pola Pelaksanaan</t>
  </si>
  <si>
    <t>Rencana Pelaksanaan Kegiatan</t>
  </si>
  <si>
    <t>No</t>
  </si>
  <si>
    <t>Swakelola</t>
  </si>
  <si>
    <t>Kerjasama Antar
Desa</t>
  </si>
  <si>
    <t>Kerjasama Pihak
Ketiga</t>
  </si>
  <si>
    <t>1</t>
  </si>
  <si>
    <t>Penyelenggaraan Pemerintahan Desa</t>
  </si>
  <si>
    <t>PEMERINTAHAN DESA</t>
  </si>
  <si>
    <t>Desa</t>
  </si>
  <si>
    <t>12 Bulan</t>
  </si>
  <si>
    <t>1 Orang</t>
  </si>
  <si>
    <t>Jan-Des</t>
  </si>
  <si>
    <t>ADD</t>
  </si>
  <si>
    <t>√</t>
  </si>
  <si>
    <t>PK</t>
  </si>
  <si>
    <t>6 Orang</t>
  </si>
  <si>
    <t>Penyediaan  Jaminan Sosial bagi Kepala Desa dan Perangkat Desa</t>
  </si>
  <si>
    <t>7 Orang</t>
  </si>
  <si>
    <t>Penyediaan Operasional Pemerintah Desa</t>
  </si>
  <si>
    <t>ADD &amp; PBH P</t>
  </si>
  <si>
    <t>Penyediaan Operasional BPD</t>
  </si>
  <si>
    <t>Penyediaan Insentif / Operasional RT / RW</t>
  </si>
  <si>
    <t>13 Orang</t>
  </si>
  <si>
    <t>PBH P/R</t>
  </si>
  <si>
    <t>Tambahan Penghasilan Kepala Desa dan Perangkat Desa Tidak Berbengkok</t>
  </si>
  <si>
    <t>Rehabilitasi Gedung Prasarana Kantor Desa</t>
  </si>
  <si>
    <t>1 Bulan</t>
  </si>
  <si>
    <t>Juli</t>
  </si>
  <si>
    <t>Lain-lain kegiatan sub bidang administrasi kependudukan, pencatatan sipil, statistik dan kearsipan</t>
  </si>
  <si>
    <t>10 Rt</t>
  </si>
  <si>
    <t>3 Bulan</t>
  </si>
  <si>
    <t>Warga
Masyarakat</t>
  </si>
  <si>
    <t>Maret</t>
  </si>
  <si>
    <t>Penyusunan Dokumen Perencanaan Desa ( APBDes, APBDes Perubahan/ LPJ APBDes dan seluruh Dokumen Terkait )</t>
  </si>
  <si>
    <t>Januari</t>
  </si>
  <si>
    <t>Penyusunan LPPD, LKPPD, IPPD, Laporan Akhir Masa Jabatan Kades</t>
  </si>
  <si>
    <t>Desember</t>
  </si>
  <si>
    <t>September</t>
  </si>
  <si>
    <t>BIDANG PELAKSANAAN PEMBANGUNAN</t>
  </si>
  <si>
    <t>PEMBANGUNAN</t>
  </si>
  <si>
    <t>PENDIDIK</t>
  </si>
  <si>
    <t>DD</t>
  </si>
  <si>
    <t>1 Keg</t>
  </si>
  <si>
    <t>Pengurus</t>
  </si>
  <si>
    <t>Agustus</t>
  </si>
  <si>
    <t>Rehabilitasi Sarana/Prasarana/Alat Peraga Edukatif (APE) PAUD/ TK/TPA/TKA/TPQ Milik Desa</t>
  </si>
  <si>
    <t>Juni</t>
  </si>
  <si>
    <t>12 Keg</t>
  </si>
  <si>
    <t>Balita, Bumil</t>
  </si>
  <si>
    <t>PENGADAAN SARANA/PRASARANA POSYANDU/POLINDES/PKD</t>
  </si>
  <si>
    <t>Kader</t>
  </si>
  <si>
    <t>PENYULUHAN DAN PELATIHAN KADER KESEHATAN</t>
  </si>
  <si>
    <t>April</t>
  </si>
  <si>
    <t>PEMELIHARAAN/PENGADAAN SARANA/PRASARANA POS BINDU</t>
  </si>
  <si>
    <t>PENYELENGGARAAN POS BINDU</t>
  </si>
  <si>
    <t>4 Bulan</t>
  </si>
  <si>
    <t>Jan-April</t>
  </si>
  <si>
    <t>Pengasuhan Bersama atau Bina Keluarga Balita (BKB) (BKL) (BKR)</t>
  </si>
  <si>
    <t>4 Keg</t>
  </si>
  <si>
    <t>Operasional Kader Pemberdayaan Masyarakat Desa (KPMD)</t>
  </si>
  <si>
    <t>LAIN-LAIN KEGIATAN SUB BIDANG KESEHATAN</t>
  </si>
  <si>
    <t>5 unit</t>
  </si>
  <si>
    <t>ADD &amp; DD</t>
  </si>
  <si>
    <t>11 Titik</t>
  </si>
  <si>
    <t>BIDANG PEMBINAAN KEMASYARAKATAN DESA</t>
  </si>
  <si>
    <t>PEMBINAANKEMASYARAKATAN DESA</t>
  </si>
  <si>
    <t>LINMAS</t>
  </si>
  <si>
    <t>15 Orang</t>
  </si>
  <si>
    <t>Sub Bidang Kebudayaan dan Keagamaan</t>
  </si>
  <si>
    <t>1.099 Org</t>
  </si>
  <si>
    <t>Juli-Des</t>
  </si>
  <si>
    <t>BPH P/R</t>
  </si>
  <si>
    <t>Pembangunan/ Rehabilitasi/ Peningkatan Sarana Prasarana Kepemudaan dan Olah Raga Milik Desa</t>
  </si>
  <si>
    <t>Agust-Des</t>
  </si>
  <si>
    <t>458 KK</t>
  </si>
  <si>
    <t>LPMD</t>
  </si>
  <si>
    <t>PKK</t>
  </si>
  <si>
    <t>10 Orang</t>
  </si>
  <si>
    <t>BIDANG PEMBERDAYAAN MASYARAKAT</t>
  </si>
  <si>
    <t>Pemdes</t>
  </si>
  <si>
    <t>6 Kegiatan</t>
  </si>
  <si>
    <t>April-Agust</t>
  </si>
  <si>
    <t>3 Kegiatan</t>
  </si>
  <si>
    <t>Juli- Des</t>
  </si>
  <si>
    <t>Pr &amp; Ank</t>
  </si>
  <si>
    <t>1 Kegiatan</t>
  </si>
  <si>
    <t>Pengadaan Tehnologi Tepat Guna untuk Pengembangan ekonomi pwdesaan</t>
  </si>
  <si>
    <t>2 Kegiatan</t>
  </si>
  <si>
    <t>KEADAAN DARURAT</t>
  </si>
  <si>
    <t>455 KK</t>
  </si>
  <si>
    <t>JUMLAH TOTAL</t>
  </si>
  <si>
    <t>PANDEAN,................................2020</t>
  </si>
  <si>
    <t xml:space="preserve">MENGETAHUI </t>
  </si>
  <si>
    <t>DISUSUN OLEH:</t>
  </si>
  <si>
    <t>KEPALA DESA PANDEAN</t>
  </si>
  <si>
    <t>TIM PENYUSUN RKPDESA</t>
  </si>
  <si>
    <t>KUSRIYANTO</t>
  </si>
  <si>
    <t>Tahun :    2021</t>
  </si>
  <si>
    <t>Dukungan Pelaksanaan dan Sosialisasi , Pengisian Perangkat Desa.</t>
  </si>
  <si>
    <t>Pengelolaan Perpustakaan Milik Desa , Wi-fi, lap top</t>
  </si>
  <si>
    <t>Pelatihan2</t>
  </si>
  <si>
    <t>Sub Bidang DukunganPelatihan2</t>
  </si>
  <si>
    <t>RUSDI</t>
  </si>
  <si>
    <t>Pembangunan Gorong-gorong</t>
  </si>
  <si>
    <t>Bankab</t>
  </si>
  <si>
    <t>Pelks</t>
  </si>
  <si>
    <t>Agust</t>
  </si>
  <si>
    <t>Kader Pembangunan Manusia (KPM)</t>
  </si>
  <si>
    <t>Penyusunan Dokumen Perencanaan Desa ( / RKPDes, dll)</t>
  </si>
  <si>
    <t xml:space="preserve">Pembangunan Jembatan Penyeberangan </t>
  </si>
  <si>
    <t>BERITA ACARA</t>
  </si>
  <si>
    <t>PENYUSUNAN RKP DESA</t>
  </si>
  <si>
    <t>MELALUI MUSYAWARAH DESA</t>
  </si>
  <si>
    <t>Berkaitan dengan penyusunan RKP Desa di Desa  Pandean  Kecamatan  Rembang</t>
  </si>
  <si>
    <t>Kabupaten Rembang Provinsi Jawa Tengah  pada :</t>
  </si>
  <si>
    <t xml:space="preserve">Hari dan Tanggal </t>
  </si>
  <si>
    <t>:</t>
  </si>
  <si>
    <t>Jam</t>
  </si>
  <si>
    <t>Tempat</t>
  </si>
  <si>
    <t>Kantor  Desa Pandean</t>
  </si>
  <si>
    <t xml:space="preserve">A. Materi </t>
  </si>
  <si>
    <t>Pencermatan RPJM Desa</t>
  </si>
  <si>
    <t>Kriteria dan pembentukan tim verifikasi</t>
  </si>
  <si>
    <t>Penyusunan RKPDes</t>
  </si>
  <si>
    <t>B. Pimpinan Musyawarah dan Narasumber</t>
  </si>
  <si>
    <t>Pemimpin musyawarah</t>
  </si>
  <si>
    <t>Warnu Pranoto</t>
  </si>
  <si>
    <t>dari BPD</t>
  </si>
  <si>
    <t>Notulen</t>
  </si>
  <si>
    <t>Narasumber</t>
  </si>
  <si>
    <t>dari Kepala Desa</t>
  </si>
  <si>
    <t>Nofi Ika F</t>
  </si>
  <si>
    <t>dari Kasi Kemasyarakatan</t>
  </si>
  <si>
    <t>Pandean , 29 Januari  2017</t>
  </si>
  <si>
    <t>Kepala Desa Pandean</t>
  </si>
  <si>
    <t>Ketua BPD Desa Pandean</t>
  </si>
  <si>
    <t>WARNU PRANOTO</t>
  </si>
  <si>
    <t>Wakil Kelompok Masyarakat</t>
  </si>
  <si>
    <t>Sabtu, 28 Nopember 2020</t>
  </si>
  <si>
    <t>09.00WIB</t>
  </si>
  <si>
    <t>Siti Nur'alijah</t>
  </si>
  <si>
    <t>dari  Sekretaris Desa</t>
  </si>
  <si>
    <t>Kusriyanto</t>
  </si>
  <si>
    <t>Pandean , 28 Nopember 2020</t>
  </si>
  <si>
    <t>II.  LAMPIRAN DAFTAR HADIR</t>
  </si>
  <si>
    <t>Daftar Hadir Peserta Musyawarah  Desa  Pandean</t>
  </si>
  <si>
    <t>Penetapan Rancangan Rencana Kerja Pemerintah Desa (RKPDesa) Tahun  2017</t>
  </si>
  <si>
    <t>: Pandean</t>
  </si>
  <si>
    <t>Kecamatan</t>
  </si>
  <si>
    <t>: Rembang</t>
  </si>
  <si>
    <t>Tanggal</t>
  </si>
  <si>
    <t>: 29 Januari  2017</t>
  </si>
  <si>
    <t>: Balai Desa Pandean</t>
  </si>
  <si>
    <t>Nama</t>
  </si>
  <si>
    <t>Lembaga/
Organisasi</t>
  </si>
  <si>
    <t>Alamat</t>
  </si>
  <si>
    <t>Tandatangan</t>
  </si>
  <si>
    <t>ENI  SETYORINI</t>
  </si>
  <si>
    <t>PENYUSUNAN RANCANGAN RKP - DESA</t>
  </si>
  <si>
    <t>Berkaitan dengan pelaksanaan musyawarah RKP Desa, di Desa Pandean</t>
  </si>
  <si>
    <t>Kecamatan Rembang Kabupaten/kota Rembang</t>
  </si>
  <si>
    <t>Provinsi Jawa Tengah pada :</t>
  </si>
  <si>
    <t>19.30 WIB</t>
  </si>
  <si>
    <t xml:space="preserve">Agenda kegiatan yang dilakukan dalam rangka penyusunan rancangan </t>
  </si>
  <si>
    <t>RKP Desa adalah sebagai berikut:</t>
  </si>
  <si>
    <t>1.</t>
  </si>
  <si>
    <t>2.</t>
  </si>
  <si>
    <t>3.</t>
  </si>
  <si>
    <t>4.</t>
  </si>
  <si>
    <t>5.</t>
  </si>
  <si>
    <t>Hasil kegiatan berupa rancangan RKP Desa sebagaimana terlampir.</t>
  </si>
  <si>
    <t>Demikian   Berita  Acara  ini  dibuat  dengan   penuh   tanggungjawab untuk dipergunakansebagaimana  mestinya.</t>
  </si>
  <si>
    <t>Kepala Desa</t>
  </si>
  <si>
    <t>Ketua Tim Penyusun RKP Desa</t>
  </si>
  <si>
    <t>Pandean</t>
  </si>
  <si>
    <t>Rabu, 2 Desember 2020</t>
  </si>
  <si>
    <t>Balai Desa  Desa Pandean</t>
  </si>
  <si>
    <t>Daftar Hadir Peserta Musyawarah  Desa</t>
  </si>
  <si>
    <t>: KANTOR DESA PANDEAN</t>
  </si>
  <si>
    <t>Tanda tangan</t>
  </si>
  <si>
    <t>Penetapan Rencana Kerja Pemerintah Desa (RKPDesa) Tahun  2021</t>
  </si>
  <si>
    <t>: 2 Desember 2020</t>
  </si>
  <si>
    <t xml:space="preserve">: BALAI DESA </t>
  </si>
  <si>
    <t>Eni Setyorini</t>
  </si>
  <si>
    <t>dari Kasi Pemerintahan</t>
  </si>
  <si>
    <t>LAMPIRAN BERITA ACARA PENYUSUNAN RANCANGAN RKP DESA</t>
  </si>
  <si>
    <t xml:space="preserve">telah  diselesaikan penyusunan rancangan RKP Desa oleh tim penyusun RKP </t>
  </si>
  <si>
    <t>Desa sebagaimana daftar terlampir.</t>
  </si>
  <si>
    <t>pergunakan sebagaimana mestinya</t>
  </si>
  <si>
    <t>Demikian   Berita  Acara  ini  dibuat  dengan   penuh   tanggungjawab untuk di</t>
  </si>
  <si>
    <t>Pandean, 28 Nopember 2020</t>
  </si>
  <si>
    <t xml:space="preserve">telah  diadakan  acara  musyawarah Desa  yang  dihadiri  oleh kepala Desa, unsur </t>
  </si>
  <si>
    <t>pimpinan musyawarah dan narasumber adalah :</t>
  </si>
  <si>
    <t xml:space="preserve">Materi yang dibahas dalam musyawarah Desa ini serta yang bertindak selaku unsur </t>
  </si>
  <si>
    <t>musyawarah Desa menyepakati beberapa hal yang berketetapan menjadi kesepakatan akhir dari musyawarah Desa dalam rangka  penyusunan RKP Desa yaitu :</t>
  </si>
  <si>
    <t xml:space="preserve">Setelah  dilakukan  pembahasan  terhadap materi, selanjutnya seluruh peserta </t>
  </si>
  <si>
    <t>perangkat Desa, BPD, kelompok masyarakat, sebagaimana daftar hadir terlampir.</t>
  </si>
  <si>
    <t>Budi Handayani</t>
  </si>
  <si>
    <t>dari Pendamping Desa</t>
  </si>
  <si>
    <t>agar   dapat dipergunakan  sebagaimana  mestinya.</t>
  </si>
  <si>
    <t xml:space="preserve">Demikian   Berita  Acara  ini  dibuat  dan  disahkan  dengan   penuh   tanggungjawab  </t>
  </si>
  <si>
    <t>akhir dari musyawarah Desa dalam rangka  penyusunan RKP Desa yaitu :</t>
  </si>
  <si>
    <t>Pandean , 2 Desember 2020</t>
  </si>
  <si>
    <t>LAMPIRAN BERITA ACARA MUSDES   RKPDes</t>
  </si>
  <si>
    <t>CHAMIM</t>
  </si>
  <si>
    <t>Penetapan Rancangan Rencana Kerja Pemerintah Desa (RKPDesa) Tahun  2021</t>
  </si>
  <si>
    <t>: 28 Nopember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</si>
</sst>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(* #,##0.00_);_(* \(#,##0.00\);_(* &quot;-&quot;??_);_(@_)"/>
    <numFmt numFmtId="165" formatCode="_(* #,##0_);_(* \(#,##0\);_(* &quot;-&quot;_);_(@_)"/>
  </numFmts>
  <fonts count="2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9"/>
      <color theme="1"/>
      <name val="Bookman Old Style"/>
      <family val="1"/>
    </font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name val="Bookman Old Style"/>
      <family val="1"/>
    </font>
    <font>
      <b/>
      <sz val="14"/>
      <color theme="1"/>
      <name val="Bookman Old Style"/>
      <family val="1"/>
    </font>
    <font>
      <sz val="12"/>
      <color rgb="FFFF0000"/>
      <name val="Bookman Old Style"/>
      <family val="1"/>
    </font>
    <font>
      <sz val="12"/>
      <name val="Cambria"/>
      <family val="1"/>
    </font>
    <font>
      <b/>
      <sz val="18"/>
      <color theme="1"/>
      <name val="Bookman Old Style"/>
      <family val="1"/>
    </font>
    <font>
      <sz val="11"/>
      <color rgb="FF000000"/>
      <name val="Bookman Old Style"/>
      <family val="1"/>
    </font>
    <font>
      <b/>
      <sz val="16"/>
      <color rgb="FF000000"/>
      <name val="Bookman Old Style"/>
      <family val="1"/>
    </font>
    <font>
      <i/>
      <sz val="11"/>
      <color rgb="FF000000"/>
      <name val="Bookman Old Style"/>
      <family val="1"/>
    </font>
    <font>
      <sz val="22"/>
      <color rgb="FF000000"/>
      <name val="Bookman Old Style"/>
      <family val="1"/>
    </font>
    <font>
      <sz val="20"/>
      <color rgb="FF000000"/>
      <name val="Bookman Old Style"/>
      <family val="1"/>
    </font>
    <font>
      <b/>
      <sz val="12"/>
      <color rgb="FF000000"/>
      <name val="Bookman Old Style"/>
      <family val="1"/>
    </font>
    <font>
      <b/>
      <sz val="14"/>
      <color rgb="FF000000"/>
      <name val="Bookman Old Style"/>
      <family val="1"/>
    </font>
    <font>
      <b/>
      <sz val="12"/>
      <color theme="1"/>
      <name val="Calibri"/>
      <family val="2"/>
      <scheme val="minor"/>
    </font>
    <font>
      <b/>
      <sz val="9"/>
      <color rgb="FF000000"/>
      <name val="Bookman Old Style"/>
      <family val="1"/>
    </font>
    <font>
      <b/>
      <u/>
      <sz val="12"/>
      <color theme="1"/>
      <name val="Bookman Old Style"/>
      <family val="1"/>
    </font>
    <font>
      <b/>
      <u/>
      <sz val="12"/>
      <name val="Bookman Old Style"/>
      <family val="1"/>
    </font>
    <font>
      <sz val="12"/>
      <color rgb="FF000000"/>
      <name val="Bookman Old Style"/>
      <family val="1"/>
    </font>
    <font>
      <u/>
      <sz val="12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000000"/>
      </bottom>
      <diagonal/>
    </border>
    <border>
      <left/>
      <right/>
      <top style="thin">
        <color rgb="FFD3D3D3"/>
      </top>
      <bottom style="thin">
        <color rgb="FF000000"/>
      </bottom>
      <diagonal/>
    </border>
    <border>
      <left/>
      <right style="thin">
        <color rgb="FFD3D3D3"/>
      </right>
      <top style="thin">
        <color rgb="FFD3D3D3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/>
      <right style="thin">
        <color rgb="FFD3D3D3"/>
      </right>
      <top/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000000"/>
      </left>
      <right style="thin">
        <color rgb="FF000000"/>
      </right>
      <top style="hair">
        <color auto="1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indexed="64"/>
      </bottom>
      <diagonal/>
    </border>
  </borders>
  <cellStyleXfs count="16">
    <xf numFmtId="0" fontId="0" fillId="0" borderId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6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358">
    <xf numFmtId="0" fontId="0" fillId="0" borderId="0" xfId="0"/>
    <xf numFmtId="0" fontId="0" fillId="0" borderId="0" xfId="0"/>
    <xf numFmtId="0" fontId="9" fillId="0" borderId="0" xfId="4" applyFont="1"/>
    <xf numFmtId="0" fontId="9" fillId="0" borderId="0" xfId="4" applyFont="1" applyAlignment="1">
      <alignment horizontal="center"/>
    </xf>
    <xf numFmtId="0" fontId="9" fillId="0" borderId="0" xfId="4" applyFont="1" applyAlignment="1">
      <alignment wrapText="1"/>
    </xf>
    <xf numFmtId="0" fontId="9" fillId="0" borderId="0" xfId="4" applyFont="1" applyAlignment="1">
      <alignment horizontal="right"/>
    </xf>
    <xf numFmtId="0" fontId="10" fillId="2" borderId="28" xfId="0" applyFont="1" applyFill="1" applyBorder="1" applyAlignment="1">
      <alignment horizontal="left" vertical="center" wrapText="1"/>
    </xf>
    <xf numFmtId="0" fontId="10" fillId="2" borderId="15" xfId="4" applyFont="1" applyFill="1" applyBorder="1" applyAlignment="1">
      <alignment horizontal="left" vertical="center"/>
    </xf>
    <xf numFmtId="0" fontId="9" fillId="0" borderId="0" xfId="4" applyFont="1" applyBorder="1"/>
    <xf numFmtId="0" fontId="9" fillId="0" borderId="0" xfId="4" applyFont="1" applyBorder="1" applyAlignment="1"/>
    <xf numFmtId="165" fontId="9" fillId="0" borderId="0" xfId="4" applyNumberFormat="1" applyFont="1" applyBorder="1" applyAlignment="1"/>
    <xf numFmtId="165" fontId="9" fillId="0" borderId="0" xfId="4" applyNumberFormat="1" applyFont="1" applyBorder="1" applyAlignment="1">
      <alignment horizontal="center"/>
    </xf>
    <xf numFmtId="0" fontId="9" fillId="0" borderId="0" xfId="4" applyFont="1" applyBorder="1" applyAlignment="1">
      <alignment horizontal="left"/>
    </xf>
    <xf numFmtId="0" fontId="9" fillId="0" borderId="0" xfId="4" applyFont="1" applyAlignment="1">
      <alignment horizontal="left" vertical="center"/>
    </xf>
    <xf numFmtId="41" fontId="9" fillId="0" borderId="0" xfId="4" applyNumberFormat="1" applyFont="1" applyBorder="1" applyAlignment="1"/>
    <xf numFmtId="0" fontId="9" fillId="0" borderId="13" xfId="4" applyFont="1" applyBorder="1" applyAlignment="1">
      <alignment horizontal="center" vertical="center" wrapText="1"/>
    </xf>
    <xf numFmtId="0" fontId="9" fillId="0" borderId="5" xfId="4" applyFont="1" applyBorder="1" applyAlignment="1">
      <alignment horizontal="right"/>
    </xf>
    <xf numFmtId="41" fontId="9" fillId="0" borderId="5" xfId="1" applyFont="1" applyBorder="1" applyAlignment="1">
      <alignment horizontal="right"/>
    </xf>
    <xf numFmtId="41" fontId="9" fillId="0" borderId="5" xfId="4" applyNumberFormat="1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164" fontId="9" fillId="0" borderId="5" xfId="12" applyFont="1" applyBorder="1" applyAlignment="1">
      <alignment horizontal="right" vertical="center" wrapText="1"/>
    </xf>
    <xf numFmtId="164" fontId="9" fillId="0" borderId="5" xfId="12" applyFont="1" applyBorder="1" applyAlignment="1">
      <alignment horizontal="right" vertical="center"/>
    </xf>
    <xf numFmtId="41" fontId="11" fillId="0" borderId="5" xfId="1" applyFont="1" applyBorder="1" applyAlignment="1">
      <alignment horizontal="right" vertical="center"/>
    </xf>
    <xf numFmtId="41" fontId="14" fillId="0" borderId="5" xfId="1" applyFont="1" applyBorder="1" applyAlignment="1">
      <alignment horizontal="right" vertical="center"/>
    </xf>
    <xf numFmtId="0" fontId="9" fillId="0" borderId="5" xfId="4" applyFont="1" applyBorder="1" applyAlignment="1">
      <alignment horizontal="right" wrapText="1"/>
    </xf>
    <xf numFmtId="41" fontId="9" fillId="0" borderId="5" xfId="1" applyFont="1" applyFill="1" applyBorder="1" applyAlignment="1">
      <alignment horizontal="right" vertical="center" wrapText="1"/>
    </xf>
    <xf numFmtId="41" fontId="9" fillId="0" borderId="18" xfId="1" applyFont="1" applyBorder="1" applyAlignment="1">
      <alignment horizontal="right"/>
    </xf>
    <xf numFmtId="0" fontId="9" fillId="0" borderId="18" xfId="4" applyFont="1" applyBorder="1" applyAlignment="1">
      <alignment horizontal="right"/>
    </xf>
    <xf numFmtId="0" fontId="9" fillId="0" borderId="45" xfId="4" applyFont="1" applyBorder="1" applyAlignment="1">
      <alignment horizontal="center"/>
    </xf>
    <xf numFmtId="0" fontId="4" fillId="0" borderId="46" xfId="0" applyFont="1" applyFill="1" applyBorder="1" applyAlignment="1">
      <alignment horizontal="center" vertical="center" wrapText="1"/>
    </xf>
    <xf numFmtId="0" fontId="9" fillId="0" borderId="47" xfId="4" applyFont="1" applyBorder="1" applyAlignment="1">
      <alignment horizontal="center"/>
    </xf>
    <xf numFmtId="0" fontId="9" fillId="0" borderId="48" xfId="4" applyFont="1" applyBorder="1" applyAlignment="1">
      <alignment horizontal="center"/>
    </xf>
    <xf numFmtId="0" fontId="15" fillId="2" borderId="14" xfId="4" applyFont="1" applyFill="1" applyBorder="1"/>
    <xf numFmtId="165" fontId="13" fillId="0" borderId="17" xfId="11" applyFont="1" applyBorder="1" applyAlignment="1"/>
    <xf numFmtId="0" fontId="5" fillId="2" borderId="44" xfId="0" applyFont="1" applyFill="1" applyBorder="1" applyAlignment="1">
      <alignment horizontal="left" vertical="center" wrapText="1"/>
    </xf>
    <xf numFmtId="0" fontId="5" fillId="2" borderId="15" xfId="4" applyFont="1" applyFill="1" applyBorder="1" applyAlignment="1">
      <alignment horizontal="left" vertical="center" wrapText="1"/>
    </xf>
    <xf numFmtId="0" fontId="5" fillId="2" borderId="15" xfId="4" applyFont="1" applyFill="1" applyBorder="1" applyAlignment="1">
      <alignment vertical="center" wrapText="1"/>
    </xf>
    <xf numFmtId="0" fontId="5" fillId="2" borderId="15" xfId="4" applyFont="1" applyFill="1" applyBorder="1" applyAlignment="1">
      <alignment wrapText="1"/>
    </xf>
    <xf numFmtId="0" fontId="4" fillId="0" borderId="50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 wrapText="1"/>
    </xf>
    <xf numFmtId="0" fontId="4" fillId="0" borderId="40" xfId="4" applyFont="1" applyBorder="1" applyAlignment="1"/>
    <xf numFmtId="0" fontId="8" fillId="0" borderId="40" xfId="9" applyFont="1" applyBorder="1" applyAlignment="1">
      <alignment horizontal="left" vertical="center"/>
    </xf>
    <xf numFmtId="0" fontId="8" fillId="0" borderId="40" xfId="9" applyFont="1" applyBorder="1" applyAlignment="1">
      <alignment horizontal="left" vertical="center" wrapText="1"/>
    </xf>
    <xf numFmtId="0" fontId="4" fillId="0" borderId="40" xfId="0" applyFont="1" applyBorder="1" applyAlignment="1">
      <alignment wrapText="1"/>
    </xf>
    <xf numFmtId="0" fontId="4" fillId="0" borderId="52" xfId="0" applyFont="1" applyFill="1" applyBorder="1" applyAlignment="1">
      <alignment vertical="center" wrapText="1"/>
    </xf>
    <xf numFmtId="0" fontId="10" fillId="2" borderId="44" xfId="0" applyFont="1" applyFill="1" applyBorder="1" applyAlignment="1">
      <alignment wrapText="1"/>
    </xf>
    <xf numFmtId="0" fontId="9" fillId="0" borderId="29" xfId="4" applyFont="1" applyBorder="1" applyAlignment="1"/>
    <xf numFmtId="0" fontId="9" fillId="0" borderId="30" xfId="4" applyFont="1" applyBorder="1" applyAlignment="1">
      <alignment horizontal="right"/>
    </xf>
    <xf numFmtId="0" fontId="9" fillId="0" borderId="29" xfId="4" applyFont="1" applyBorder="1" applyAlignment="1">
      <alignment wrapText="1"/>
    </xf>
    <xf numFmtId="0" fontId="9" fillId="0" borderId="30" xfId="0" applyFont="1" applyBorder="1" applyAlignment="1">
      <alignment horizontal="right"/>
    </xf>
    <xf numFmtId="0" fontId="10" fillId="0" borderId="29" xfId="4" applyFont="1" applyBorder="1" applyAlignment="1">
      <alignment wrapText="1"/>
    </xf>
    <xf numFmtId="0" fontId="9" fillId="0" borderId="43" xfId="4" applyFont="1" applyBorder="1" applyAlignment="1"/>
    <xf numFmtId="0" fontId="9" fillId="0" borderId="31" xfId="0" applyFont="1" applyBorder="1" applyAlignment="1">
      <alignment horizontal="right"/>
    </xf>
    <xf numFmtId="0" fontId="9" fillId="0" borderId="60" xfId="4" applyFont="1" applyBorder="1" applyAlignment="1"/>
    <xf numFmtId="41" fontId="9" fillId="0" borderId="61" xfId="1" applyFont="1" applyBorder="1" applyAlignment="1">
      <alignment horizontal="right"/>
    </xf>
    <xf numFmtId="0" fontId="9" fillId="0" borderId="62" xfId="0" applyFont="1" applyBorder="1" applyAlignment="1">
      <alignment horizontal="right"/>
    </xf>
    <xf numFmtId="165" fontId="13" fillId="2" borderId="58" xfId="11" applyFont="1" applyFill="1" applyBorder="1" applyAlignment="1"/>
    <xf numFmtId="165" fontId="11" fillId="2" borderId="24" xfId="11" applyFont="1" applyFill="1" applyBorder="1" applyAlignment="1">
      <alignment horizontal="right"/>
    </xf>
    <xf numFmtId="165" fontId="9" fillId="2" borderId="24" xfId="11" applyFont="1" applyFill="1" applyBorder="1" applyAlignment="1">
      <alignment horizontal="right"/>
    </xf>
    <xf numFmtId="165" fontId="9" fillId="2" borderId="59" xfId="11" applyFont="1" applyFill="1" applyBorder="1" applyAlignment="1">
      <alignment horizontal="right"/>
    </xf>
    <xf numFmtId="0" fontId="9" fillId="0" borderId="14" xfId="4" applyFont="1" applyBorder="1" applyAlignment="1"/>
    <xf numFmtId="0" fontId="9" fillId="0" borderId="14" xfId="4" applyFont="1" applyBorder="1"/>
    <xf numFmtId="165" fontId="9" fillId="0" borderId="42" xfId="11" applyFont="1" applyBorder="1"/>
    <xf numFmtId="0" fontId="9" fillId="0" borderId="42" xfId="4" applyFont="1" applyBorder="1" applyAlignment="1"/>
    <xf numFmtId="41" fontId="9" fillId="0" borderId="8" xfId="1" applyFont="1" applyBorder="1" applyAlignment="1">
      <alignment horizontal="right"/>
    </xf>
    <xf numFmtId="0" fontId="9" fillId="0" borderId="8" xfId="4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0" fillId="0" borderId="0" xfId="0"/>
    <xf numFmtId="0" fontId="4" fillId="0" borderId="0" xfId="0" applyFont="1" applyFill="1"/>
    <xf numFmtId="0" fontId="4" fillId="0" borderId="6" xfId="0" applyFont="1" applyFill="1" applyBorder="1" applyAlignment="1">
      <alignment vertical="center" wrapText="1"/>
    </xf>
    <xf numFmtId="41" fontId="4" fillId="0" borderId="5" xfId="0" applyNumberFormat="1" applyFont="1" applyFill="1" applyBorder="1"/>
    <xf numFmtId="0" fontId="9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 wrapText="1"/>
    </xf>
    <xf numFmtId="0" fontId="4" fillId="0" borderId="52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4" fillId="0" borderId="0" xfId="0" applyFont="1" applyFill="1" applyAlignment="1">
      <alignment textRotation="90"/>
    </xf>
    <xf numFmtId="0" fontId="16" fillId="0" borderId="0" xfId="0" applyFont="1" applyFill="1" applyBorder="1" applyAlignment="1">
      <alignment vertical="top"/>
    </xf>
    <xf numFmtId="0" fontId="17" fillId="0" borderId="68" xfId="0" applyFont="1" applyFill="1" applyBorder="1" applyAlignment="1">
      <alignment vertical="top"/>
    </xf>
    <xf numFmtId="0" fontId="4" fillId="0" borderId="0" xfId="0" applyFont="1" applyFill="1" applyBorder="1" applyAlignment="1">
      <alignment textRotation="90"/>
    </xf>
    <xf numFmtId="0" fontId="17" fillId="0" borderId="66" xfId="0" applyFont="1" applyFill="1" applyBorder="1" applyAlignment="1">
      <alignment horizontal="center" vertical="top"/>
    </xf>
    <xf numFmtId="0" fontId="17" fillId="0" borderId="67" xfId="0" applyFont="1" applyFill="1" applyBorder="1" applyAlignment="1">
      <alignment horizontal="center" vertical="top"/>
    </xf>
    <xf numFmtId="0" fontId="16" fillId="0" borderId="68" xfId="0" applyFont="1" applyFill="1" applyBorder="1" applyAlignment="1">
      <alignment vertical="top"/>
    </xf>
    <xf numFmtId="0" fontId="4" fillId="0" borderId="69" xfId="0" applyFont="1" applyFill="1" applyBorder="1" applyAlignment="1">
      <alignment horizontal="left" vertical="top"/>
    </xf>
    <xf numFmtId="0" fontId="4" fillId="0" borderId="66" xfId="0" applyFont="1" applyFill="1" applyBorder="1" applyAlignment="1">
      <alignment horizontal="left" vertical="top"/>
    </xf>
    <xf numFmtId="0" fontId="4" fillId="0" borderId="72" xfId="0" applyFont="1" applyFill="1" applyBorder="1" applyAlignment="1">
      <alignment horizontal="left" vertical="top"/>
    </xf>
    <xf numFmtId="0" fontId="4" fillId="0" borderId="73" xfId="0" applyFont="1" applyFill="1" applyBorder="1" applyAlignment="1">
      <alignment horizontal="left" vertical="top"/>
    </xf>
    <xf numFmtId="0" fontId="4" fillId="0" borderId="70" xfId="0" applyFont="1" applyFill="1" applyBorder="1" applyAlignment="1">
      <alignment horizontal="left" vertical="top"/>
    </xf>
    <xf numFmtId="0" fontId="16" fillId="0" borderId="37" xfId="0" applyFont="1" applyFill="1" applyBorder="1" applyAlignment="1">
      <alignment vertical="top" wrapText="1"/>
    </xf>
    <xf numFmtId="0" fontId="16" fillId="0" borderId="35" xfId="0" applyFont="1" applyFill="1" applyBorder="1" applyAlignment="1">
      <alignment vertical="top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left" vertical="top" wrapText="1"/>
    </xf>
    <xf numFmtId="0" fontId="5" fillId="0" borderId="16" xfId="0" applyFont="1" applyFill="1" applyBorder="1" applyAlignment="1"/>
    <xf numFmtId="0" fontId="16" fillId="0" borderId="4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77" xfId="0" applyFont="1" applyFill="1" applyBorder="1"/>
    <xf numFmtId="0" fontId="16" fillId="0" borderId="78" xfId="0" applyFont="1" applyFill="1" applyBorder="1" applyAlignment="1">
      <alignment vertical="top" wrapText="1"/>
    </xf>
    <xf numFmtId="0" fontId="16" fillId="0" borderId="6" xfId="0" applyFont="1" applyFill="1" applyBorder="1" applyAlignment="1">
      <alignment vertical="top" wrapText="1"/>
    </xf>
    <xf numFmtId="0" fontId="4" fillId="0" borderId="6" xfId="0" applyFont="1" applyFill="1" applyBorder="1"/>
    <xf numFmtId="0" fontId="16" fillId="0" borderId="6" xfId="0" applyFont="1" applyFill="1" applyBorder="1" applyAlignment="1">
      <alignment horizontal="left" vertical="top" wrapText="1"/>
    </xf>
    <xf numFmtId="0" fontId="4" fillId="0" borderId="79" xfId="0" applyFont="1" applyFill="1" applyBorder="1" applyAlignment="1">
      <alignment vertical="center" wrapText="1"/>
    </xf>
    <xf numFmtId="0" fontId="16" fillId="0" borderId="79" xfId="0" applyFont="1" applyFill="1" applyBorder="1" applyAlignment="1">
      <alignment vertical="top" wrapText="1"/>
    </xf>
    <xf numFmtId="0" fontId="16" fillId="0" borderId="79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top" wrapText="1"/>
    </xf>
    <xf numFmtId="0" fontId="16" fillId="0" borderId="81" xfId="0" applyFont="1" applyFill="1" applyBorder="1" applyAlignment="1">
      <alignment vertical="top" wrapText="1"/>
    </xf>
    <xf numFmtId="0" fontId="4" fillId="0" borderId="9" xfId="0" applyFont="1" applyFill="1" applyBorder="1"/>
    <xf numFmtId="0" fontId="16" fillId="0" borderId="82" xfId="0" applyFont="1" applyFill="1" applyBorder="1" applyAlignment="1">
      <alignment horizontal="left" vertical="top" wrapText="1"/>
    </xf>
    <xf numFmtId="0" fontId="4" fillId="0" borderId="83" xfId="0" applyFont="1" applyFill="1" applyBorder="1" applyAlignment="1">
      <alignment vertical="center" wrapText="1"/>
    </xf>
    <xf numFmtId="0" fontId="16" fillId="0" borderId="84" xfId="0" applyFont="1" applyFill="1" applyBorder="1" applyAlignment="1">
      <alignment vertical="top" wrapText="1"/>
    </xf>
    <xf numFmtId="0" fontId="16" fillId="0" borderId="77" xfId="0" applyFont="1" applyFill="1" applyBorder="1" applyAlignment="1">
      <alignment horizontal="left" vertical="top" wrapText="1"/>
    </xf>
    <xf numFmtId="0" fontId="4" fillId="0" borderId="85" xfId="0" applyFont="1" applyFill="1" applyBorder="1" applyAlignment="1">
      <alignment vertical="center" wrapText="1"/>
    </xf>
    <xf numFmtId="0" fontId="16" fillId="0" borderId="49" xfId="0" applyFont="1" applyFill="1" applyBorder="1" applyAlignment="1">
      <alignment vertical="top" wrapText="1"/>
    </xf>
    <xf numFmtId="0" fontId="4" fillId="0" borderId="89" xfId="0" applyFont="1" applyFill="1" applyBorder="1" applyAlignment="1">
      <alignment vertical="center" wrapText="1"/>
    </xf>
    <xf numFmtId="0" fontId="4" fillId="0" borderId="91" xfId="0" applyFont="1" applyFill="1" applyBorder="1" applyAlignment="1">
      <alignment vertical="center" wrapText="1"/>
    </xf>
    <xf numFmtId="0" fontId="4" fillId="0" borderId="92" xfId="0" applyFont="1" applyFill="1" applyBorder="1" applyAlignment="1">
      <alignment vertical="center" wrapText="1"/>
    </xf>
    <xf numFmtId="0" fontId="16" fillId="0" borderId="88" xfId="0" applyFont="1" applyFill="1" applyBorder="1" applyAlignment="1">
      <alignment vertical="top" wrapText="1"/>
    </xf>
    <xf numFmtId="0" fontId="16" fillId="0" borderId="77" xfId="0" applyFont="1" applyFill="1" applyBorder="1" applyAlignment="1">
      <alignment vertical="top" wrapText="1"/>
    </xf>
    <xf numFmtId="0" fontId="16" fillId="0" borderId="90" xfId="0" applyFont="1" applyFill="1" applyBorder="1" applyAlignment="1">
      <alignment vertical="top" wrapText="1"/>
    </xf>
    <xf numFmtId="0" fontId="16" fillId="0" borderId="93" xfId="0" applyFont="1" applyFill="1" applyBorder="1" applyAlignment="1">
      <alignment vertical="top" wrapText="1"/>
    </xf>
    <xf numFmtId="0" fontId="16" fillId="0" borderId="95" xfId="0" applyFont="1" applyFill="1" applyBorder="1" applyAlignment="1">
      <alignment vertical="top" wrapText="1"/>
    </xf>
    <xf numFmtId="0" fontId="4" fillId="0" borderId="69" xfId="0" applyFont="1" applyFill="1" applyBorder="1" applyAlignment="1">
      <alignment horizontal="center" vertical="top"/>
    </xf>
    <xf numFmtId="0" fontId="16" fillId="0" borderId="66" xfId="0" applyFont="1" applyFill="1" applyBorder="1" applyAlignment="1">
      <alignment horizontal="center" vertical="top"/>
    </xf>
    <xf numFmtId="0" fontId="16" fillId="0" borderId="66" xfId="0" applyFont="1" applyFill="1" applyBorder="1" applyAlignment="1">
      <alignment vertical="top"/>
    </xf>
    <xf numFmtId="0" fontId="16" fillId="0" borderId="68" xfId="0" applyFont="1" applyFill="1" applyBorder="1" applyAlignment="1">
      <alignment horizontal="center" vertical="top"/>
    </xf>
    <xf numFmtId="0" fontId="16" fillId="0" borderId="77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top" wrapText="1"/>
    </xf>
    <xf numFmtId="0" fontId="16" fillId="0" borderId="84" xfId="0" applyFont="1" applyFill="1" applyBorder="1" applyAlignment="1">
      <alignment horizontal="left" vertical="top" wrapText="1"/>
    </xf>
    <xf numFmtId="0" fontId="16" fillId="0" borderId="49" xfId="0" applyFont="1" applyFill="1" applyBorder="1" applyAlignment="1">
      <alignment horizontal="left" vertical="top" wrapText="1"/>
    </xf>
    <xf numFmtId="0" fontId="16" fillId="0" borderId="81" xfId="0" applyFont="1" applyFill="1" applyBorder="1" applyAlignment="1">
      <alignment horizontal="left" vertical="top" wrapText="1"/>
    </xf>
    <xf numFmtId="0" fontId="4" fillId="0" borderId="67" xfId="0" applyFont="1" applyFill="1" applyBorder="1" applyAlignment="1">
      <alignment horizontal="left" vertical="top"/>
    </xf>
    <xf numFmtId="41" fontId="16" fillId="0" borderId="78" xfId="0" applyNumberFormat="1" applyFont="1" applyFill="1" applyBorder="1" applyAlignment="1">
      <alignment vertical="top" wrapText="1"/>
    </xf>
    <xf numFmtId="41" fontId="16" fillId="0" borderId="6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textRotation="90"/>
    </xf>
    <xf numFmtId="41" fontId="16" fillId="0" borderId="84" xfId="0" applyNumberFormat="1" applyFont="1" applyFill="1" applyBorder="1" applyAlignment="1">
      <alignment horizontal="left" vertical="top" wrapText="1"/>
    </xf>
    <xf numFmtId="41" fontId="16" fillId="0" borderId="49" xfId="0" applyNumberFormat="1" applyFont="1" applyFill="1" applyBorder="1" applyAlignment="1">
      <alignment horizontal="left" vertical="top" wrapText="1"/>
    </xf>
    <xf numFmtId="0" fontId="5" fillId="0" borderId="44" xfId="0" applyFont="1" applyFill="1" applyBorder="1" applyAlignment="1"/>
    <xf numFmtId="0" fontId="16" fillId="0" borderId="97" xfId="0" applyFont="1" applyFill="1" applyBorder="1" applyAlignment="1">
      <alignment horizontal="center" vertical="top"/>
    </xf>
    <xf numFmtId="0" fontId="4" fillId="0" borderId="94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vertical="center" textRotation="90" wrapText="1"/>
    </xf>
    <xf numFmtId="0" fontId="21" fillId="0" borderId="35" xfId="0" applyFont="1" applyFill="1" applyBorder="1" applyAlignment="1">
      <alignment horizontal="center" vertical="center" textRotation="90" wrapText="1"/>
    </xf>
    <xf numFmtId="41" fontId="16" fillId="0" borderId="77" xfId="0" applyNumberFormat="1" applyFont="1" applyFill="1" applyBorder="1" applyAlignment="1">
      <alignment horizontal="left" vertical="top" wrapText="1"/>
    </xf>
    <xf numFmtId="0" fontId="9" fillId="0" borderId="40" xfId="0" applyFont="1" applyBorder="1" applyAlignment="1">
      <alignment wrapText="1"/>
    </xf>
    <xf numFmtId="0" fontId="4" fillId="0" borderId="80" xfId="0" applyFont="1" applyFill="1" applyBorder="1" applyAlignment="1">
      <alignment horizontal="center" textRotation="90"/>
    </xf>
    <xf numFmtId="0" fontId="4" fillId="0" borderId="98" xfId="0" applyFont="1" applyFill="1" applyBorder="1" applyAlignment="1">
      <alignment horizontal="left" vertical="top"/>
    </xf>
    <xf numFmtId="0" fontId="4" fillId="0" borderId="99" xfId="0" applyFont="1" applyFill="1" applyBorder="1" applyAlignment="1">
      <alignment horizontal="left" vertical="top"/>
    </xf>
    <xf numFmtId="0" fontId="4" fillId="0" borderId="100" xfId="0" applyFont="1" applyFill="1" applyBorder="1" applyAlignment="1">
      <alignment horizontal="left" vertical="top"/>
    </xf>
    <xf numFmtId="0" fontId="4" fillId="0" borderId="65" xfId="0" applyFont="1" applyFill="1" applyBorder="1" applyAlignment="1">
      <alignment horizontal="left" vertical="top"/>
    </xf>
    <xf numFmtId="0" fontId="4" fillId="0" borderId="86" xfId="0" applyFont="1" applyFill="1" applyBorder="1" applyAlignment="1">
      <alignment horizontal="center" vertical="center" wrapText="1"/>
    </xf>
    <xf numFmtId="0" fontId="9" fillId="0" borderId="10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top"/>
    </xf>
    <xf numFmtId="41" fontId="16" fillId="0" borderId="7" xfId="0" applyNumberFormat="1" applyFont="1" applyFill="1" applyBorder="1" applyAlignment="1">
      <alignment horizontal="left" vertical="top" wrapText="1"/>
    </xf>
    <xf numFmtId="41" fontId="4" fillId="0" borderId="14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102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left"/>
    </xf>
    <xf numFmtId="0" fontId="4" fillId="0" borderId="103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left"/>
    </xf>
    <xf numFmtId="0" fontId="16" fillId="0" borderId="24" xfId="0" applyFont="1" applyFill="1" applyBorder="1" applyAlignment="1">
      <alignment vertical="top" wrapText="1"/>
    </xf>
    <xf numFmtId="0" fontId="4" fillId="0" borderId="24" xfId="0" applyFont="1" applyFill="1" applyBorder="1"/>
    <xf numFmtId="41" fontId="4" fillId="0" borderId="24" xfId="0" applyNumberFormat="1" applyFont="1" applyFill="1" applyBorder="1"/>
    <xf numFmtId="0" fontId="16" fillId="0" borderId="5" xfId="0" applyFont="1" applyFill="1" applyBorder="1" applyAlignment="1">
      <alignment vertical="top" wrapText="1"/>
    </xf>
    <xf numFmtId="0" fontId="4" fillId="0" borderId="5" xfId="0" applyFont="1" applyFill="1" applyBorder="1"/>
    <xf numFmtId="0" fontId="4" fillId="0" borderId="5" xfId="0" applyFont="1" applyFill="1" applyBorder="1" applyAlignment="1">
      <alignment wrapText="1"/>
    </xf>
    <xf numFmtId="41" fontId="16" fillId="0" borderId="5" xfId="0" applyNumberFormat="1" applyFont="1" applyFill="1" applyBorder="1" applyAlignment="1">
      <alignment vertical="top" wrapText="1"/>
    </xf>
    <xf numFmtId="0" fontId="16" fillId="0" borderId="19" xfId="0" applyFont="1" applyFill="1" applyBorder="1" applyAlignment="1">
      <alignment vertical="top" wrapText="1"/>
    </xf>
    <xf numFmtId="0" fontId="4" fillId="0" borderId="19" xfId="0" applyFont="1" applyFill="1" applyBorder="1" applyAlignment="1">
      <alignment wrapText="1"/>
    </xf>
    <xf numFmtId="0" fontId="4" fillId="0" borderId="19" xfId="0" applyFont="1" applyFill="1" applyBorder="1"/>
    <xf numFmtId="41" fontId="4" fillId="0" borderId="19" xfId="0" applyNumberFormat="1" applyFont="1" applyFill="1" applyBorder="1"/>
    <xf numFmtId="0" fontId="4" fillId="0" borderId="78" xfId="0" applyFont="1" applyFill="1" applyBorder="1"/>
    <xf numFmtId="0" fontId="4" fillId="0" borderId="95" xfId="0" applyFont="1" applyFill="1" applyBorder="1"/>
    <xf numFmtId="41" fontId="16" fillId="0" borderId="95" xfId="0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/>
    </xf>
    <xf numFmtId="0" fontId="4" fillId="0" borderId="44" xfId="0" applyFont="1" applyFill="1" applyBorder="1" applyAlignment="1">
      <alignment horizontal="left" vertical="top"/>
    </xf>
    <xf numFmtId="0" fontId="0" fillId="0" borderId="11" xfId="0" applyBorder="1"/>
    <xf numFmtId="0" fontId="16" fillId="0" borderId="1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textRotation="90"/>
    </xf>
    <xf numFmtId="0" fontId="0" fillId="0" borderId="14" xfId="0" applyBorder="1"/>
    <xf numFmtId="0" fontId="4" fillId="0" borderId="80" xfId="0" applyFont="1" applyFill="1" applyBorder="1" applyAlignment="1">
      <alignment textRotation="90"/>
    </xf>
    <xf numFmtId="0" fontId="16" fillId="0" borderId="78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 wrapText="1"/>
    </xf>
    <xf numFmtId="0" fontId="16" fillId="0" borderId="95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/>
    </xf>
    <xf numFmtId="0" fontId="16" fillId="0" borderId="105" xfId="0" applyFont="1" applyFill="1" applyBorder="1" applyAlignment="1">
      <alignment horizontal="center" vertical="center" wrapText="1"/>
    </xf>
    <xf numFmtId="0" fontId="16" fillId="0" borderId="82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9" fillId="0" borderId="0" xfId="4" applyNumberFormat="1" applyFont="1" applyAlignment="1">
      <alignment horizontal="right"/>
    </xf>
    <xf numFmtId="41" fontId="9" fillId="0" borderId="0" xfId="1" applyFont="1"/>
    <xf numFmtId="41" fontId="9" fillId="0" borderId="0" xfId="4" applyNumberFormat="1" applyFont="1"/>
    <xf numFmtId="0" fontId="16" fillId="0" borderId="18" xfId="0" applyFont="1" applyFill="1" applyBorder="1" applyAlignment="1">
      <alignment vertical="top" wrapText="1"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/>
    <xf numFmtId="41" fontId="4" fillId="0" borderId="18" xfId="0" applyNumberFormat="1" applyFont="1" applyFill="1" applyBorder="1"/>
    <xf numFmtId="0" fontId="4" fillId="0" borderId="1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41" fontId="0" fillId="0" borderId="0" xfId="0" applyNumberFormat="1"/>
    <xf numFmtId="0" fontId="9" fillId="0" borderId="0" xfId="0" applyFont="1"/>
    <xf numFmtId="0" fontId="4" fillId="0" borderId="0" xfId="0" applyFont="1"/>
    <xf numFmtId="0" fontId="11" fillId="0" borderId="0" xfId="6" applyFont="1" applyAlignment="1">
      <alignment horizontal="center"/>
    </xf>
    <xf numFmtId="0" fontId="11" fillId="0" borderId="0" xfId="6" applyFont="1" applyAlignment="1">
      <alignment horizontal="left"/>
    </xf>
    <xf numFmtId="0" fontId="11" fillId="0" borderId="0" xfId="6" applyFont="1"/>
    <xf numFmtId="0" fontId="11" fillId="3" borderId="0" xfId="6" applyFont="1" applyFill="1"/>
    <xf numFmtId="0" fontId="11" fillId="0" borderId="0" xfId="6" applyFont="1" applyAlignment="1">
      <alignment horizontal="justify" vertical="center" wrapText="1"/>
    </xf>
    <xf numFmtId="0" fontId="11" fillId="0" borderId="0" xfId="6" applyFont="1" applyAlignment="1">
      <alignment horizontal="center" vertical="center"/>
    </xf>
    <xf numFmtId="0" fontId="11" fillId="3" borderId="0" xfId="6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9" fillId="3" borderId="0" xfId="0" applyFont="1" applyFill="1" applyAlignment="1">
      <alignment horizontal="left"/>
    </xf>
    <xf numFmtId="0" fontId="9" fillId="4" borderId="106" xfId="0" applyFont="1" applyFill="1" applyBorder="1" applyAlignment="1">
      <alignment horizontal="center" vertical="center" wrapText="1"/>
    </xf>
    <xf numFmtId="0" fontId="9" fillId="4" borderId="107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vertical="center"/>
    </xf>
    <xf numFmtId="0" fontId="25" fillId="3" borderId="0" xfId="0" applyFont="1" applyFill="1" applyAlignment="1">
      <alignment horizontal="center" vertical="center"/>
    </xf>
    <xf numFmtId="0" fontId="9" fillId="3" borderId="10" xfId="0" applyFont="1" applyFill="1" applyBorder="1" applyAlignment="1">
      <alignment horizontal="left" vertical="center" wrapText="1"/>
    </xf>
    <xf numFmtId="0" fontId="9" fillId="0" borderId="108" xfId="0" applyFont="1" applyBorder="1" applyAlignment="1">
      <alignment horizontal="left" vertical="center"/>
    </xf>
    <xf numFmtId="0" fontId="11" fillId="0" borderId="0" xfId="6" applyFont="1" applyAlignment="1">
      <alignment horizontal="right"/>
    </xf>
    <xf numFmtId="0" fontId="4" fillId="0" borderId="0" xfId="0" applyFont="1" applyAlignment="1"/>
    <xf numFmtId="0" fontId="27" fillId="0" borderId="0" xfId="0" applyFont="1" applyAlignment="1">
      <alignment vertical="center"/>
    </xf>
    <xf numFmtId="0" fontId="10" fillId="4" borderId="109" xfId="0" applyFont="1" applyFill="1" applyBorder="1" applyAlignment="1">
      <alignment horizontal="center" vertical="center" wrapText="1"/>
    </xf>
    <xf numFmtId="0" fontId="10" fillId="4" borderId="1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4" applyFont="1" applyAlignment="1">
      <alignment horizontal="center"/>
    </xf>
    <xf numFmtId="0" fontId="9" fillId="0" borderId="0" xfId="4" applyFont="1" applyAlignment="1">
      <alignment horizontal="center" vertical="center"/>
    </xf>
    <xf numFmtId="165" fontId="9" fillId="0" borderId="0" xfId="4" applyNumberFormat="1" applyFont="1" applyAlignment="1">
      <alignment horizontal="center"/>
    </xf>
    <xf numFmtId="0" fontId="12" fillId="0" borderId="0" xfId="4" applyFont="1" applyAlignment="1">
      <alignment horizontal="center" vertical="center" wrapText="1"/>
    </xf>
    <xf numFmtId="0" fontId="9" fillId="0" borderId="41" xfId="4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 wrapText="1"/>
    </xf>
    <xf numFmtId="0" fontId="9" fillId="0" borderId="22" xfId="4" applyFont="1" applyBorder="1" applyAlignment="1">
      <alignment horizontal="center" vertical="center" wrapText="1"/>
    </xf>
    <xf numFmtId="0" fontId="9" fillId="0" borderId="53" xfId="4" applyFont="1" applyBorder="1" applyAlignment="1">
      <alignment horizontal="center" vertical="center"/>
    </xf>
    <xf numFmtId="0" fontId="9" fillId="0" borderId="54" xfId="4" applyFont="1" applyBorder="1" applyAlignment="1">
      <alignment horizontal="center" vertical="center"/>
    </xf>
    <xf numFmtId="0" fontId="9" fillId="0" borderId="55" xfId="4" applyFont="1" applyBorder="1" applyAlignment="1">
      <alignment horizontal="center" vertical="center"/>
    </xf>
    <xf numFmtId="0" fontId="9" fillId="0" borderId="26" xfId="4" applyFont="1" applyBorder="1" applyAlignment="1">
      <alignment horizontal="center" vertical="center" wrapText="1"/>
    </xf>
    <xf numFmtId="0" fontId="9" fillId="0" borderId="57" xfId="4" applyFont="1" applyBorder="1" applyAlignment="1">
      <alignment horizontal="center" vertical="center" wrapText="1"/>
    </xf>
    <xf numFmtId="0" fontId="9" fillId="0" borderId="13" xfId="4" applyFont="1" applyBorder="1" applyAlignment="1">
      <alignment horizontal="center" vertical="center" wrapText="1"/>
    </xf>
    <xf numFmtId="0" fontId="9" fillId="0" borderId="12" xfId="4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21" xfId="4" applyFont="1" applyBorder="1" applyAlignment="1">
      <alignment horizontal="center" vertical="center" wrapText="1"/>
    </xf>
    <xf numFmtId="0" fontId="9" fillId="0" borderId="10" xfId="4" applyFont="1" applyBorder="1" applyAlignment="1">
      <alignment horizontal="center" vertical="center" wrapText="1"/>
    </xf>
    <xf numFmtId="0" fontId="9" fillId="0" borderId="56" xfId="4" applyFont="1" applyBorder="1" applyAlignment="1">
      <alignment horizontal="center" vertical="center" wrapText="1"/>
    </xf>
    <xf numFmtId="0" fontId="9" fillId="0" borderId="23" xfId="4" applyFont="1" applyBorder="1" applyAlignment="1">
      <alignment horizontal="center" vertical="center" wrapText="1"/>
    </xf>
    <xf numFmtId="0" fontId="9" fillId="0" borderId="63" xfId="4" applyFont="1" applyBorder="1" applyAlignment="1">
      <alignment horizontal="center" vertical="center" wrapText="1"/>
    </xf>
    <xf numFmtId="0" fontId="9" fillId="0" borderId="48" xfId="4" applyFont="1" applyBorder="1" applyAlignment="1">
      <alignment horizontal="center" vertical="center" wrapText="1"/>
    </xf>
    <xf numFmtId="0" fontId="9" fillId="0" borderId="64" xfId="4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0" fillId="0" borderId="2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textRotation="90"/>
    </xf>
    <xf numFmtId="0" fontId="4" fillId="0" borderId="66" xfId="0" applyFont="1" applyFill="1" applyBorder="1" applyAlignment="1">
      <alignment horizontal="left" vertical="top"/>
    </xf>
    <xf numFmtId="0" fontId="4" fillId="0" borderId="68" xfId="0" applyFont="1" applyFill="1" applyBorder="1" applyAlignment="1">
      <alignment horizontal="left" vertical="top"/>
    </xf>
    <xf numFmtId="0" fontId="16" fillId="0" borderId="3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 textRotation="90" wrapText="1"/>
    </xf>
    <xf numFmtId="0" fontId="24" fillId="0" borderId="48" xfId="0" applyFont="1" applyFill="1" applyBorder="1" applyAlignment="1">
      <alignment horizontal="center" vertical="center" textRotation="90" wrapText="1"/>
    </xf>
    <xf numFmtId="0" fontId="18" fillId="0" borderId="37" xfId="0" applyFont="1" applyFill="1" applyBorder="1" applyAlignment="1">
      <alignment horizontal="left" vertical="top" wrapText="1"/>
    </xf>
    <xf numFmtId="0" fontId="18" fillId="0" borderId="35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top" wrapText="1"/>
    </xf>
    <xf numFmtId="0" fontId="16" fillId="0" borderId="75" xfId="0" applyFont="1" applyFill="1" applyBorder="1" applyAlignment="1">
      <alignment horizontal="center" vertical="center" wrapText="1"/>
    </xf>
    <xf numFmtId="0" fontId="16" fillId="0" borderId="76" xfId="0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 textRotation="90" wrapText="1"/>
    </xf>
    <xf numFmtId="0" fontId="20" fillId="0" borderId="48" xfId="0" applyFont="1" applyFill="1" applyBorder="1" applyAlignment="1">
      <alignment horizontal="center" vertical="center" textRotation="90" wrapText="1"/>
    </xf>
    <xf numFmtId="0" fontId="20" fillId="0" borderId="64" xfId="0" applyFont="1" applyFill="1" applyBorder="1" applyAlignment="1">
      <alignment horizontal="center" vertical="center" textRotation="90" wrapText="1"/>
    </xf>
    <xf numFmtId="0" fontId="22" fillId="0" borderId="63" xfId="0" applyFont="1" applyFill="1" applyBorder="1" applyAlignment="1">
      <alignment horizontal="center" vertical="center" textRotation="90" wrapText="1"/>
    </xf>
    <xf numFmtId="0" fontId="22" fillId="0" borderId="48" xfId="0" applyFont="1" applyFill="1" applyBorder="1" applyAlignment="1">
      <alignment horizontal="center" vertical="center" textRotation="90" wrapText="1"/>
    </xf>
    <xf numFmtId="0" fontId="22" fillId="0" borderId="64" xfId="0" applyFont="1" applyFill="1" applyBorder="1" applyAlignment="1">
      <alignment horizontal="center" vertical="center" textRotation="90" wrapText="1"/>
    </xf>
    <xf numFmtId="0" fontId="21" fillId="0" borderId="63" xfId="0" applyFont="1" applyFill="1" applyBorder="1" applyAlignment="1">
      <alignment horizontal="center" vertical="center" textRotation="90" wrapText="1"/>
    </xf>
    <xf numFmtId="0" fontId="21" fillId="0" borderId="48" xfId="0" applyFont="1" applyFill="1" applyBorder="1" applyAlignment="1">
      <alignment horizontal="center" vertical="center" textRotation="90" wrapText="1"/>
    </xf>
    <xf numFmtId="0" fontId="21" fillId="0" borderId="64" xfId="0" applyFont="1" applyFill="1" applyBorder="1" applyAlignment="1">
      <alignment horizontal="center" vertical="center" textRotation="90" wrapText="1"/>
    </xf>
    <xf numFmtId="0" fontId="19" fillId="0" borderId="63" xfId="0" applyFont="1" applyFill="1" applyBorder="1" applyAlignment="1">
      <alignment horizontal="center" vertical="center" textRotation="90" wrapText="1"/>
    </xf>
    <xf numFmtId="0" fontId="19" fillId="0" borderId="48" xfId="0" applyFont="1" applyFill="1" applyBorder="1" applyAlignment="1">
      <alignment horizontal="center" vertical="center" textRotation="90" wrapText="1"/>
    </xf>
    <xf numFmtId="0" fontId="19" fillId="0" borderId="64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6" fillId="0" borderId="66" xfId="0" applyFont="1" applyFill="1" applyBorder="1" applyAlignment="1">
      <alignment horizontal="left" vertical="top"/>
    </xf>
    <xf numFmtId="0" fontId="16" fillId="0" borderId="68" xfId="0" applyFont="1" applyFill="1" applyBorder="1" applyAlignment="1">
      <alignment horizontal="left" vertical="top"/>
    </xf>
    <xf numFmtId="0" fontId="4" fillId="0" borderId="67" xfId="0" applyFont="1" applyFill="1" applyBorder="1" applyAlignment="1">
      <alignment horizontal="center" vertical="top"/>
    </xf>
    <xf numFmtId="0" fontId="4" fillId="0" borderId="68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44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16" fillId="0" borderId="69" xfId="0" applyFont="1" applyFill="1" applyBorder="1" applyAlignment="1">
      <alignment horizontal="left" vertical="top"/>
    </xf>
    <xf numFmtId="0" fontId="4" fillId="0" borderId="70" xfId="0" applyFont="1" applyFill="1" applyBorder="1" applyAlignment="1">
      <alignment horizontal="left" vertical="top"/>
    </xf>
    <xf numFmtId="0" fontId="4" fillId="0" borderId="71" xfId="0" applyFont="1" applyFill="1" applyBorder="1" applyAlignment="1">
      <alignment horizontal="left" vertical="top"/>
    </xf>
    <xf numFmtId="0" fontId="16" fillId="0" borderId="38" xfId="0" applyFont="1" applyFill="1" applyBorder="1" applyAlignment="1">
      <alignment horizontal="center" vertical="center" textRotation="90" wrapText="1"/>
    </xf>
    <xf numFmtId="0" fontId="16" fillId="0" borderId="7" xfId="0" applyFont="1" applyFill="1" applyBorder="1" applyAlignment="1">
      <alignment horizontal="center" vertical="center" textRotation="90" wrapText="1"/>
    </xf>
    <xf numFmtId="0" fontId="16" fillId="0" borderId="74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left" vertical="top"/>
    </xf>
    <xf numFmtId="0" fontId="17" fillId="0" borderId="66" xfId="0" applyFont="1" applyFill="1" applyBorder="1" applyAlignment="1">
      <alignment horizontal="center" vertical="top"/>
    </xf>
    <xf numFmtId="0" fontId="17" fillId="0" borderId="67" xfId="0" applyFont="1" applyFill="1" applyBorder="1" applyAlignment="1">
      <alignment horizontal="center" vertical="top"/>
    </xf>
    <xf numFmtId="0" fontId="16" fillId="0" borderId="67" xfId="0" applyFont="1" applyFill="1" applyBorder="1" applyAlignment="1">
      <alignment horizontal="left" vertical="top"/>
    </xf>
    <xf numFmtId="0" fontId="11" fillId="0" borderId="0" xfId="6" applyFont="1" applyAlignment="1">
      <alignment horizontal="center"/>
    </xf>
    <xf numFmtId="0" fontId="9" fillId="4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6" applyFont="1" applyAlignment="1">
      <alignment horizontal="center" vertical="center"/>
    </xf>
    <xf numFmtId="0" fontId="10" fillId="4" borderId="111" xfId="0" applyFont="1" applyFill="1" applyBorder="1" applyAlignment="1">
      <alignment horizontal="center" vertical="center" wrapText="1"/>
    </xf>
    <xf numFmtId="0" fontId="10" fillId="4" borderId="110" xfId="0" applyFont="1" applyFill="1" applyBorder="1" applyAlignment="1">
      <alignment horizontal="center" vertical="center" wrapText="1"/>
    </xf>
    <xf numFmtId="0" fontId="11" fillId="3" borderId="0" xfId="6" applyFont="1" applyFill="1" applyAlignment="1">
      <alignment horizontal="center"/>
    </xf>
    <xf numFmtId="0" fontId="11" fillId="3" borderId="0" xfId="6" applyFont="1" applyFill="1" applyAlignment="1">
      <alignment horizontal="left"/>
    </xf>
    <xf numFmtId="0" fontId="11" fillId="0" borderId="0" xfId="6" applyFont="1" applyAlignment="1">
      <alignment horizontal="center" vertical="center" wrapText="1"/>
    </xf>
    <xf numFmtId="0" fontId="11" fillId="0" borderId="0" xfId="6" applyFont="1" applyAlignment="1">
      <alignment horizontal="left" vertical="center" wrapText="1"/>
    </xf>
    <xf numFmtId="0" fontId="11" fillId="0" borderId="0" xfId="6" applyFont="1" applyAlignment="1"/>
    <xf numFmtId="0" fontId="11" fillId="0" borderId="0" xfId="6" applyFont="1" applyAlignment="1">
      <alignment vertical="center" wrapText="1"/>
    </xf>
    <xf numFmtId="0" fontId="11" fillId="0" borderId="0" xfId="6" applyFont="1" applyAlignment="1">
      <alignment vertical="center"/>
    </xf>
    <xf numFmtId="0" fontId="26" fillId="0" borderId="0" xfId="6" applyFont="1" applyAlignment="1">
      <alignment horizontal="center"/>
    </xf>
    <xf numFmtId="0" fontId="11" fillId="3" borderId="0" xfId="6" applyFont="1" applyFill="1" applyAlignment="1"/>
    <xf numFmtId="0" fontId="11" fillId="0" borderId="0" xfId="6" applyFont="1" applyAlignment="1">
      <alignment horizontal="left" vertical="center" wrapText="1"/>
    </xf>
    <xf numFmtId="0" fontId="9" fillId="0" borderId="0" xfId="0" applyFont="1" applyAlignment="1"/>
    <xf numFmtId="0" fontId="28" fillId="0" borderId="0" xfId="6" applyFont="1" applyAlignment="1">
      <alignment horizontal="center"/>
    </xf>
    <xf numFmtId="0" fontId="28" fillId="3" borderId="0" xfId="6" applyFont="1" applyFill="1" applyAlignment="1">
      <alignment horizontal="center"/>
    </xf>
    <xf numFmtId="0" fontId="28" fillId="3" borderId="0" xfId="6" applyFont="1" applyFill="1" applyAlignment="1">
      <alignment horizontal="center"/>
    </xf>
    <xf numFmtId="0" fontId="4" fillId="0" borderId="112" xfId="0" applyFont="1" applyFill="1" applyBorder="1" applyAlignment="1">
      <alignment vertical="center" wrapText="1"/>
    </xf>
    <xf numFmtId="0" fontId="10" fillId="2" borderId="113" xfId="4" applyFont="1" applyFill="1" applyBorder="1" applyAlignment="1">
      <alignment horizontal="center" vertical="center"/>
    </xf>
    <xf numFmtId="0" fontId="10" fillId="2" borderId="114" xfId="4" applyFont="1" applyFill="1" applyBorder="1" applyAlignment="1">
      <alignment horizontal="center"/>
    </xf>
    <xf numFmtId="0" fontId="4" fillId="0" borderId="115" xfId="0" applyFont="1" applyFill="1" applyBorder="1" applyAlignment="1">
      <alignment horizontal="center" vertical="center" wrapText="1"/>
    </xf>
    <xf numFmtId="0" fontId="4" fillId="0" borderId="116" xfId="0" applyFont="1" applyFill="1" applyBorder="1" applyAlignment="1">
      <alignment horizontal="center" vertical="center" wrapText="1"/>
    </xf>
    <xf numFmtId="0" fontId="4" fillId="0" borderId="117" xfId="0" applyFont="1" applyFill="1" applyBorder="1" applyAlignment="1">
      <alignment horizontal="center" vertical="center" wrapText="1"/>
    </xf>
  </cellXfs>
  <cellStyles count="16">
    <cellStyle name="Comma [0]" xfId="1" builtinId="6"/>
    <cellStyle name="Comma [0] 2" xfId="2"/>
    <cellStyle name="Comma [0] 3" xfId="10"/>
    <cellStyle name="Comma [0] 3 3" xfId="14"/>
    <cellStyle name="Comma [0] 4" xfId="11"/>
    <cellStyle name="Comma [0] 4 10" xfId="8"/>
    <cellStyle name="Comma [0] 6 10" xfId="7"/>
    <cellStyle name="Comma 2" xfId="13"/>
    <cellStyle name="Comma 5" xfId="3"/>
    <cellStyle name="Comma 6" xfId="12"/>
    <cellStyle name="Normal" xfId="0" builtinId="0"/>
    <cellStyle name="Normal 10" xfId="4"/>
    <cellStyle name="Normal 2" xfId="6"/>
    <cellStyle name="Normal 2 2" xfId="15"/>
    <cellStyle name="Normal 2 3" xfId="5"/>
    <cellStyle name="Normal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6"/>
  <sheetViews>
    <sheetView tabSelected="1" topLeftCell="A40" workbookViewId="0">
      <selection activeCell="E48" sqref="E48"/>
    </sheetView>
  </sheetViews>
  <sheetFormatPr defaultRowHeight="15" x14ac:dyDescent="0.25"/>
  <cols>
    <col min="3" max="3" width="54.85546875" customWidth="1"/>
    <col min="4" max="4" width="16.42578125" customWidth="1"/>
    <col min="5" max="5" width="19.5703125" customWidth="1"/>
    <col min="6" max="6" width="18" customWidth="1"/>
    <col min="7" max="7" width="16.7109375" customWidth="1"/>
    <col min="8" max="8" width="14.42578125" customWidth="1"/>
    <col min="9" max="9" width="16.28515625" customWidth="1"/>
  </cols>
  <sheetData>
    <row r="1" spans="2:10" ht="15" customHeight="1" x14ac:dyDescent="0.25">
      <c r="B1" s="2"/>
      <c r="C1" s="2"/>
      <c r="D1" s="2"/>
      <c r="E1" s="2"/>
      <c r="F1" s="3"/>
      <c r="G1" s="2"/>
      <c r="H1" s="2"/>
      <c r="I1" s="2"/>
      <c r="J1" s="2"/>
    </row>
    <row r="2" spans="2:10" ht="15" customHeight="1" x14ac:dyDescent="0.25"/>
    <row r="3" spans="2:10" ht="15" customHeight="1" x14ac:dyDescent="0.25">
      <c r="B3" s="257" t="s">
        <v>0</v>
      </c>
      <c r="C3" s="257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61" t="s">
        <v>1</v>
      </c>
      <c r="C4" s="261"/>
      <c r="D4" s="261"/>
      <c r="E4" s="261"/>
      <c r="F4" s="261"/>
      <c r="G4" s="261"/>
      <c r="H4" s="261"/>
      <c r="I4" s="261"/>
      <c r="J4" s="2"/>
    </row>
    <row r="5" spans="2:10" ht="15" customHeight="1" x14ac:dyDescent="0.25">
      <c r="B5" s="3"/>
      <c r="C5" s="3"/>
      <c r="D5" s="3"/>
      <c r="E5" s="3"/>
      <c r="F5" s="3"/>
      <c r="G5" s="3"/>
      <c r="H5" s="3"/>
      <c r="I5" s="3"/>
      <c r="J5" s="2"/>
    </row>
    <row r="6" spans="2:10" ht="15" customHeight="1" x14ac:dyDescent="0.25">
      <c r="B6" s="1"/>
      <c r="C6" s="4" t="s">
        <v>2</v>
      </c>
      <c r="D6" s="2" t="s">
        <v>3</v>
      </c>
      <c r="E6" s="1"/>
      <c r="F6" s="2"/>
      <c r="G6" s="5"/>
      <c r="H6" s="2"/>
      <c r="I6" s="2"/>
      <c r="J6" s="2"/>
    </row>
    <row r="7" spans="2:10" ht="15" customHeight="1" x14ac:dyDescent="0.25">
      <c r="B7" s="1"/>
      <c r="C7" s="2" t="s">
        <v>4</v>
      </c>
      <c r="D7" s="2" t="s">
        <v>5</v>
      </c>
      <c r="E7" s="1"/>
      <c r="F7" s="2"/>
      <c r="G7" s="5"/>
      <c r="H7" s="2"/>
      <c r="I7" s="2"/>
      <c r="J7" s="2"/>
    </row>
    <row r="8" spans="2:10" ht="15" customHeight="1" x14ac:dyDescent="0.25">
      <c r="B8" s="1"/>
      <c r="C8" s="2" t="s">
        <v>6</v>
      </c>
      <c r="D8" s="2" t="s">
        <v>5</v>
      </c>
      <c r="E8" s="1"/>
      <c r="F8" s="216">
        <f>E14-F9</f>
        <v>534852500</v>
      </c>
      <c r="G8" s="5"/>
      <c r="H8" s="2"/>
      <c r="I8" s="2"/>
      <c r="J8" s="2"/>
    </row>
    <row r="9" spans="2:10" ht="15" customHeight="1" x14ac:dyDescent="0.25">
      <c r="B9" s="1"/>
      <c r="C9" s="2" t="s">
        <v>7</v>
      </c>
      <c r="D9" s="2" t="s">
        <v>8</v>
      </c>
      <c r="E9" s="1"/>
      <c r="F9" s="215">
        <f>E14*G9</f>
        <v>229222500</v>
      </c>
      <c r="G9" s="214">
        <v>0.3</v>
      </c>
      <c r="H9" s="2"/>
      <c r="I9" s="2"/>
      <c r="J9" s="2"/>
    </row>
    <row r="10" spans="2:10" ht="15" customHeight="1" thickBot="1" x14ac:dyDescent="0.3">
      <c r="B10" s="2"/>
      <c r="C10" s="2"/>
      <c r="D10" s="2"/>
      <c r="E10" s="2"/>
      <c r="F10" s="2">
        <v>2021</v>
      </c>
      <c r="G10" s="2"/>
      <c r="H10" s="2"/>
      <c r="I10" s="2"/>
      <c r="J10" s="2"/>
    </row>
    <row r="11" spans="2:10" ht="15" customHeight="1" x14ac:dyDescent="0.25">
      <c r="B11" s="278"/>
      <c r="C11" s="262" t="s">
        <v>9</v>
      </c>
      <c r="D11" s="265" t="s">
        <v>10</v>
      </c>
      <c r="E11" s="266"/>
      <c r="F11" s="266"/>
      <c r="G11" s="266"/>
      <c r="H11" s="266"/>
      <c r="I11" s="266"/>
      <c r="J11" s="267"/>
    </row>
    <row r="12" spans="2:10" ht="15" customHeight="1" x14ac:dyDescent="0.25">
      <c r="B12" s="279"/>
      <c r="C12" s="263"/>
      <c r="D12" s="268" t="s">
        <v>11</v>
      </c>
      <c r="E12" s="270" t="s">
        <v>12</v>
      </c>
      <c r="F12" s="272" t="s">
        <v>13</v>
      </c>
      <c r="G12" s="270" t="s">
        <v>14</v>
      </c>
      <c r="H12" s="274" t="s">
        <v>15</v>
      </c>
      <c r="I12" s="275"/>
      <c r="J12" s="276" t="s">
        <v>16</v>
      </c>
    </row>
    <row r="13" spans="2:10" ht="15" customHeight="1" thickBot="1" x14ac:dyDescent="0.3">
      <c r="B13" s="280"/>
      <c r="C13" s="264"/>
      <c r="D13" s="269"/>
      <c r="E13" s="271"/>
      <c r="F13" s="273"/>
      <c r="G13" s="271"/>
      <c r="H13" s="15" t="s">
        <v>17</v>
      </c>
      <c r="I13" s="15" t="s">
        <v>18</v>
      </c>
      <c r="J13" s="277"/>
    </row>
    <row r="14" spans="2:10" ht="15" customHeight="1" thickBot="1" x14ac:dyDescent="0.3">
      <c r="B14" s="63"/>
      <c r="C14" s="33"/>
      <c r="D14" s="57"/>
      <c r="E14" s="58">
        <v>764075000</v>
      </c>
      <c r="F14" s="59">
        <v>388494000</v>
      </c>
      <c r="G14" s="59">
        <v>175240600</v>
      </c>
      <c r="H14" s="59">
        <v>5000000</v>
      </c>
      <c r="I14" s="59">
        <v>75000000</v>
      </c>
      <c r="J14" s="60">
        <v>0</v>
      </c>
    </row>
    <row r="15" spans="2:10" ht="15" customHeight="1" thickBot="1" x14ac:dyDescent="0.3">
      <c r="B15" s="6" t="s">
        <v>19</v>
      </c>
      <c r="C15" s="34" t="s">
        <v>20</v>
      </c>
      <c r="D15" s="47"/>
      <c r="E15" s="16"/>
      <c r="F15" s="16"/>
      <c r="G15" s="16"/>
      <c r="H15" s="16"/>
      <c r="I15" s="16"/>
      <c r="J15" s="48"/>
    </row>
    <row r="16" spans="2:10" ht="15" customHeight="1" x14ac:dyDescent="0.25">
      <c r="B16" s="139">
        <v>1</v>
      </c>
      <c r="C16" s="96" t="s">
        <v>21</v>
      </c>
      <c r="D16" s="47"/>
      <c r="E16" s="16"/>
      <c r="F16" s="22">
        <v>39920500</v>
      </c>
      <c r="G16" s="16"/>
      <c r="H16" s="16"/>
      <c r="I16" s="16"/>
      <c r="J16" s="48"/>
    </row>
    <row r="17" spans="2:10" ht="15" customHeight="1" x14ac:dyDescent="0.25">
      <c r="B17" s="140">
        <v>2</v>
      </c>
      <c r="C17" s="70" t="s">
        <v>22</v>
      </c>
      <c r="D17" s="47"/>
      <c r="E17" s="16"/>
      <c r="F17" s="22">
        <v>176825040</v>
      </c>
      <c r="G17" s="16"/>
      <c r="H17" s="16"/>
      <c r="I17" s="16"/>
      <c r="J17" s="48"/>
    </row>
    <row r="18" spans="2:10" ht="15" customHeight="1" x14ac:dyDescent="0.25">
      <c r="B18" s="139">
        <v>3</v>
      </c>
      <c r="C18" s="70" t="s">
        <v>89</v>
      </c>
      <c r="D18" s="47"/>
      <c r="E18" s="16"/>
      <c r="F18" s="17">
        <v>8520612</v>
      </c>
      <c r="G18" s="16"/>
      <c r="H18" s="18"/>
      <c r="I18" s="16"/>
      <c r="J18" s="48"/>
    </row>
    <row r="19" spans="2:10" ht="15" customHeight="1" x14ac:dyDescent="0.25">
      <c r="B19" s="140">
        <v>4</v>
      </c>
      <c r="C19" s="70" t="s">
        <v>91</v>
      </c>
      <c r="D19" s="47"/>
      <c r="E19" s="19"/>
      <c r="F19" s="17">
        <v>55716000</v>
      </c>
      <c r="G19" s="16"/>
      <c r="H19" s="16"/>
      <c r="I19" s="16"/>
      <c r="J19" s="48"/>
    </row>
    <row r="20" spans="2:10" ht="15" customHeight="1" x14ac:dyDescent="0.25">
      <c r="B20" s="139">
        <v>5</v>
      </c>
      <c r="C20" s="70" t="s">
        <v>23</v>
      </c>
      <c r="D20" s="47"/>
      <c r="E20" s="16"/>
      <c r="F20" s="16"/>
      <c r="G20" s="17">
        <v>35400000</v>
      </c>
      <c r="H20" s="16"/>
      <c r="I20" s="16"/>
      <c r="J20" s="48"/>
    </row>
    <row r="21" spans="2:10" ht="15" customHeight="1" x14ac:dyDescent="0.25">
      <c r="B21" s="140">
        <v>6</v>
      </c>
      <c r="C21" s="70" t="s">
        <v>93</v>
      </c>
      <c r="D21" s="47"/>
      <c r="E21" s="16"/>
      <c r="F21" s="17">
        <v>25200000</v>
      </c>
      <c r="G21" s="16"/>
      <c r="H21" s="16"/>
      <c r="I21" s="16"/>
      <c r="J21" s="48"/>
    </row>
    <row r="22" spans="2:10" ht="15" customHeight="1" x14ac:dyDescent="0.25">
      <c r="B22" s="139">
        <v>7</v>
      </c>
      <c r="C22" s="70" t="s">
        <v>94</v>
      </c>
      <c r="D22" s="47"/>
      <c r="E22" s="16"/>
      <c r="F22" s="17">
        <v>10000000</v>
      </c>
      <c r="G22" s="16"/>
      <c r="H22" s="16"/>
      <c r="I22" s="16"/>
      <c r="J22" s="48"/>
    </row>
    <row r="23" spans="2:10" ht="15" customHeight="1" x14ac:dyDescent="0.25">
      <c r="B23" s="140">
        <v>8</v>
      </c>
      <c r="C23" s="70" t="s">
        <v>24</v>
      </c>
      <c r="D23" s="47"/>
      <c r="E23" s="16"/>
      <c r="F23" s="17">
        <v>27532900</v>
      </c>
      <c r="G23" s="16"/>
      <c r="H23" s="16"/>
      <c r="I23" s="16"/>
      <c r="J23" s="48"/>
    </row>
    <row r="24" spans="2:10" ht="15" customHeight="1" x14ac:dyDescent="0.25">
      <c r="B24" s="139">
        <v>9</v>
      </c>
      <c r="C24" s="70" t="s">
        <v>97</v>
      </c>
      <c r="D24" s="47"/>
      <c r="E24" s="16"/>
      <c r="F24" s="17"/>
      <c r="G24" s="17">
        <v>3900000</v>
      </c>
      <c r="H24" s="16"/>
      <c r="I24" s="16"/>
      <c r="J24" s="48"/>
    </row>
    <row r="25" spans="2:10" ht="15" customHeight="1" x14ac:dyDescent="0.25">
      <c r="B25" s="140">
        <v>10</v>
      </c>
      <c r="C25" s="101" t="s">
        <v>98</v>
      </c>
      <c r="D25" s="47"/>
      <c r="E25" s="16"/>
      <c r="F25" s="16"/>
      <c r="G25" s="17">
        <v>12600000</v>
      </c>
      <c r="H25" s="16"/>
      <c r="I25" s="16"/>
      <c r="J25" s="48"/>
    </row>
    <row r="26" spans="2:10" ht="15" customHeight="1" x14ac:dyDescent="0.25">
      <c r="B26" s="139">
        <v>11</v>
      </c>
      <c r="C26" s="104" t="s">
        <v>25</v>
      </c>
      <c r="D26" s="47"/>
      <c r="E26" s="16"/>
      <c r="F26" s="19"/>
      <c r="G26" s="18">
        <v>1000000</v>
      </c>
      <c r="H26" s="16"/>
      <c r="I26" s="16"/>
      <c r="J26" s="48"/>
    </row>
    <row r="27" spans="2:10" ht="15" customHeight="1" x14ac:dyDescent="0.25">
      <c r="B27" s="140">
        <v>12</v>
      </c>
      <c r="C27" s="104" t="s">
        <v>101</v>
      </c>
      <c r="D27" s="47"/>
      <c r="E27" s="16"/>
      <c r="F27" s="19"/>
      <c r="G27" s="17">
        <v>3000000</v>
      </c>
      <c r="H27" s="16"/>
      <c r="I27" s="16"/>
      <c r="J27" s="48"/>
    </row>
    <row r="28" spans="2:10" ht="15" customHeight="1" x14ac:dyDescent="0.25">
      <c r="B28" s="139">
        <v>13</v>
      </c>
      <c r="C28" s="104" t="s">
        <v>181</v>
      </c>
      <c r="D28" s="47"/>
      <c r="E28" s="16"/>
      <c r="F28" s="16"/>
      <c r="G28" s="25">
        <v>7032800</v>
      </c>
      <c r="H28" s="16"/>
      <c r="I28" s="16"/>
      <c r="J28" s="48"/>
    </row>
    <row r="29" spans="2:10" ht="15" customHeight="1" x14ac:dyDescent="0.25">
      <c r="B29" s="140">
        <v>14</v>
      </c>
      <c r="C29" s="104" t="s">
        <v>106</v>
      </c>
      <c r="D29" s="47"/>
      <c r="E29" s="16"/>
      <c r="F29" s="16"/>
      <c r="G29" s="17">
        <v>4307800</v>
      </c>
      <c r="H29" s="16"/>
      <c r="I29" s="16"/>
      <c r="J29" s="48"/>
    </row>
    <row r="30" spans="2:10" ht="15" customHeight="1" x14ac:dyDescent="0.25">
      <c r="B30" s="139">
        <v>15</v>
      </c>
      <c r="C30" s="104" t="s">
        <v>108</v>
      </c>
      <c r="D30" s="47"/>
      <c r="E30" s="17"/>
      <c r="F30" s="17">
        <v>8259700</v>
      </c>
      <c r="G30" s="16"/>
      <c r="H30" s="16"/>
      <c r="I30" s="16"/>
      <c r="J30" s="48"/>
    </row>
    <row r="31" spans="2:10" ht="15" customHeight="1" x14ac:dyDescent="0.25">
      <c r="B31" s="140">
        <v>16</v>
      </c>
      <c r="C31" s="104" t="s">
        <v>26</v>
      </c>
      <c r="D31" s="47"/>
      <c r="E31" s="16"/>
      <c r="F31" s="16"/>
      <c r="G31" s="17">
        <v>100000000</v>
      </c>
      <c r="H31" s="16"/>
      <c r="I31" s="16"/>
      <c r="J31" s="48"/>
    </row>
    <row r="32" spans="2:10" s="68" customFormat="1" ht="15" customHeight="1" thickBot="1" x14ac:dyDescent="0.3">
      <c r="B32" s="139">
        <v>17</v>
      </c>
      <c r="C32" s="104" t="s">
        <v>171</v>
      </c>
      <c r="D32" s="47"/>
      <c r="E32" s="16"/>
      <c r="F32" s="16"/>
      <c r="G32" s="17"/>
      <c r="H32" s="16"/>
      <c r="I32" s="16"/>
      <c r="J32" s="48"/>
    </row>
    <row r="33" spans="2:10" ht="15" customHeight="1" thickBot="1" x14ac:dyDescent="0.3">
      <c r="B33" s="7" t="s">
        <v>27</v>
      </c>
      <c r="C33" s="35" t="s">
        <v>28</v>
      </c>
      <c r="D33" s="49"/>
      <c r="E33" s="20"/>
      <c r="F33" s="16"/>
      <c r="G33" s="21"/>
      <c r="H33" s="16"/>
      <c r="I33" s="16"/>
      <c r="J33" s="50"/>
    </row>
    <row r="34" spans="2:10" ht="15" customHeight="1" x14ac:dyDescent="0.25">
      <c r="B34" s="160">
        <v>1</v>
      </c>
      <c r="C34" s="161" t="s">
        <v>29</v>
      </c>
      <c r="D34" s="47"/>
      <c r="E34" s="17">
        <v>18200000</v>
      </c>
      <c r="F34" s="16"/>
      <c r="G34" s="16"/>
      <c r="H34" s="16"/>
      <c r="I34" s="16"/>
      <c r="J34" s="50"/>
    </row>
    <row r="35" spans="2:10" ht="15" customHeight="1" x14ac:dyDescent="0.25">
      <c r="B35" s="162">
        <v>2</v>
      </c>
      <c r="C35" s="163" t="s">
        <v>172</v>
      </c>
      <c r="D35" s="47"/>
      <c r="E35" s="17">
        <v>3500000</v>
      </c>
      <c r="F35" s="16"/>
      <c r="G35" s="16"/>
      <c r="H35" s="16"/>
      <c r="I35" s="16"/>
      <c r="J35" s="50"/>
    </row>
    <row r="36" spans="2:10" ht="15" customHeight="1" x14ac:dyDescent="0.25">
      <c r="B36" s="160">
        <v>3</v>
      </c>
      <c r="C36" s="163" t="s">
        <v>118</v>
      </c>
      <c r="D36" s="47"/>
      <c r="E36" s="17">
        <v>30500000</v>
      </c>
      <c r="F36" s="16"/>
      <c r="G36" s="16"/>
      <c r="H36" s="16"/>
      <c r="I36" s="16"/>
      <c r="J36" s="50"/>
    </row>
    <row r="37" spans="2:10" ht="15" customHeight="1" x14ac:dyDescent="0.25">
      <c r="B37" s="162">
        <v>4</v>
      </c>
      <c r="C37" s="163" t="s">
        <v>30</v>
      </c>
      <c r="D37" s="47"/>
      <c r="E37" s="17">
        <v>7500000</v>
      </c>
      <c r="F37" s="16"/>
      <c r="G37" s="16"/>
      <c r="H37" s="16"/>
      <c r="I37" s="16"/>
      <c r="J37" s="50"/>
    </row>
    <row r="38" spans="2:10" s="68" customFormat="1" ht="15" customHeight="1" x14ac:dyDescent="0.25">
      <c r="B38" s="160">
        <v>5</v>
      </c>
      <c r="C38" s="73" t="s">
        <v>122</v>
      </c>
      <c r="D38" s="47"/>
      <c r="E38" s="17"/>
      <c r="F38" s="16"/>
      <c r="G38" s="16"/>
      <c r="H38" s="16"/>
      <c r="I38" s="16"/>
      <c r="J38" s="50"/>
    </row>
    <row r="39" spans="2:10" s="68" customFormat="1" ht="15" customHeight="1" x14ac:dyDescent="0.25">
      <c r="B39" s="162">
        <v>6</v>
      </c>
      <c r="C39" s="73" t="s">
        <v>124</v>
      </c>
      <c r="D39" s="47"/>
      <c r="E39" s="17"/>
      <c r="F39" s="16"/>
      <c r="G39" s="16"/>
      <c r="H39" s="16"/>
      <c r="I39" s="16"/>
      <c r="J39" s="50"/>
    </row>
    <row r="40" spans="2:10" s="68" customFormat="1" ht="15" customHeight="1" x14ac:dyDescent="0.25">
      <c r="B40" s="160">
        <v>7</v>
      </c>
      <c r="C40" s="73" t="s">
        <v>126</v>
      </c>
      <c r="D40" s="47"/>
      <c r="E40" s="17"/>
      <c r="F40" s="16"/>
      <c r="G40" s="16"/>
      <c r="H40" s="16"/>
      <c r="I40" s="16"/>
      <c r="J40" s="50"/>
    </row>
    <row r="41" spans="2:10" s="68" customFormat="1" ht="15" customHeight="1" x14ac:dyDescent="0.25">
      <c r="B41" s="162">
        <v>8</v>
      </c>
      <c r="C41" s="73" t="s">
        <v>127</v>
      </c>
      <c r="D41" s="47"/>
      <c r="E41" s="17"/>
      <c r="F41" s="16"/>
      <c r="G41" s="16"/>
      <c r="H41" s="16"/>
      <c r="I41" s="16"/>
      <c r="J41" s="50"/>
    </row>
    <row r="42" spans="2:10" s="68" customFormat="1" ht="15" customHeight="1" x14ac:dyDescent="0.25">
      <c r="B42" s="160">
        <v>9</v>
      </c>
      <c r="C42" s="73" t="s">
        <v>31</v>
      </c>
      <c r="D42" s="47"/>
      <c r="E42" s="17"/>
      <c r="F42" s="16"/>
      <c r="G42" s="16"/>
      <c r="H42" s="16"/>
      <c r="I42" s="16"/>
      <c r="J42" s="50"/>
    </row>
    <row r="43" spans="2:10" s="68" customFormat="1" ht="15" customHeight="1" x14ac:dyDescent="0.25">
      <c r="B43" s="162">
        <v>10</v>
      </c>
      <c r="C43" s="73" t="s">
        <v>130</v>
      </c>
      <c r="D43" s="47"/>
      <c r="E43" s="17"/>
      <c r="F43" s="16"/>
      <c r="G43" s="16"/>
      <c r="H43" s="16"/>
      <c r="I43" s="16"/>
      <c r="J43" s="50"/>
    </row>
    <row r="44" spans="2:10" s="68" customFormat="1" ht="15" customHeight="1" x14ac:dyDescent="0.25">
      <c r="B44" s="160">
        <v>11</v>
      </c>
      <c r="C44" s="73" t="s">
        <v>132</v>
      </c>
      <c r="D44" s="47"/>
      <c r="E44" s="17"/>
      <c r="F44" s="16"/>
      <c r="G44" s="16"/>
      <c r="H44" s="16"/>
      <c r="I44" s="16"/>
      <c r="J44" s="50"/>
    </row>
    <row r="45" spans="2:10" s="68" customFormat="1" ht="15" customHeight="1" x14ac:dyDescent="0.25">
      <c r="B45" s="162">
        <v>12</v>
      </c>
      <c r="C45" s="73" t="s">
        <v>53</v>
      </c>
      <c r="D45" s="47"/>
      <c r="E45" s="17"/>
      <c r="F45" s="16"/>
      <c r="G45" s="16"/>
      <c r="H45" s="16"/>
      <c r="I45" s="16"/>
      <c r="J45" s="50"/>
    </row>
    <row r="46" spans="2:10" s="68" customFormat="1" ht="15" customHeight="1" x14ac:dyDescent="0.25">
      <c r="B46" s="160">
        <v>13</v>
      </c>
      <c r="C46" s="73" t="s">
        <v>133</v>
      </c>
      <c r="D46" s="47"/>
      <c r="E46" s="17"/>
      <c r="F46" s="16"/>
      <c r="G46" s="16"/>
      <c r="H46" s="16"/>
      <c r="I46" s="16"/>
      <c r="J46" s="50"/>
    </row>
    <row r="47" spans="2:10" s="68" customFormat="1" ht="15" customHeight="1" x14ac:dyDescent="0.25">
      <c r="B47" s="162">
        <v>14</v>
      </c>
      <c r="C47" s="73" t="s">
        <v>176</v>
      </c>
      <c r="D47" s="47"/>
      <c r="E47" s="17"/>
      <c r="F47" s="16"/>
      <c r="G47" s="16"/>
      <c r="H47" s="16"/>
      <c r="I47" s="16"/>
      <c r="J47" s="50"/>
    </row>
    <row r="48" spans="2:10" ht="15" customHeight="1" x14ac:dyDescent="0.25">
      <c r="B48" s="160">
        <v>15</v>
      </c>
      <c r="C48" s="73" t="s">
        <v>32</v>
      </c>
      <c r="D48" s="47"/>
      <c r="E48" s="17">
        <v>10000000</v>
      </c>
      <c r="F48" s="16"/>
      <c r="G48" s="16"/>
      <c r="H48" s="16"/>
      <c r="I48" s="16"/>
      <c r="J48" s="50"/>
    </row>
    <row r="49" spans="2:10" ht="15" customHeight="1" x14ac:dyDescent="0.25">
      <c r="B49" s="160">
        <v>16</v>
      </c>
      <c r="C49" s="74" t="s">
        <v>180</v>
      </c>
      <c r="D49" s="47"/>
      <c r="E49" s="17">
        <v>5000000</v>
      </c>
      <c r="F49" s="17"/>
      <c r="G49" s="16"/>
      <c r="H49" s="16"/>
      <c r="I49" s="16"/>
      <c r="J49" s="50"/>
    </row>
    <row r="50" spans="2:10" ht="15" customHeight="1" x14ac:dyDescent="0.25">
      <c r="B50" s="160">
        <v>17</v>
      </c>
      <c r="C50" s="74" t="s">
        <v>182</v>
      </c>
      <c r="D50" s="47"/>
      <c r="E50" s="17">
        <v>11000000</v>
      </c>
      <c r="F50" s="17"/>
      <c r="G50" s="16"/>
      <c r="H50" s="16"/>
      <c r="I50" s="16"/>
      <c r="J50" s="50"/>
    </row>
    <row r="51" spans="2:10" ht="15" customHeight="1" thickBot="1" x14ac:dyDescent="0.3">
      <c r="B51" s="162">
        <v>18</v>
      </c>
      <c r="C51" s="74" t="s">
        <v>33</v>
      </c>
      <c r="D51" s="47"/>
      <c r="E51" s="17">
        <v>5000000</v>
      </c>
      <c r="F51" s="16"/>
      <c r="G51" s="16"/>
      <c r="H51" s="16"/>
      <c r="I51" s="16"/>
      <c r="J51" s="50"/>
    </row>
    <row r="52" spans="2:10" ht="15" customHeight="1" thickBot="1" x14ac:dyDescent="0.3">
      <c r="B52" s="353" t="s">
        <v>34</v>
      </c>
      <c r="C52" s="36" t="s">
        <v>35</v>
      </c>
      <c r="D52" s="49"/>
      <c r="E52" s="24"/>
      <c r="F52" s="16"/>
      <c r="G52" s="16"/>
      <c r="H52" s="16"/>
      <c r="I52" s="16"/>
      <c r="J52" s="50"/>
    </row>
    <row r="53" spans="2:10" ht="15" customHeight="1" x14ac:dyDescent="0.25">
      <c r="B53" s="355">
        <v>1</v>
      </c>
      <c r="C53" s="109" t="s">
        <v>36</v>
      </c>
      <c r="D53" s="47"/>
      <c r="E53" s="16"/>
      <c r="F53" s="17">
        <v>8259700</v>
      </c>
      <c r="G53" s="16"/>
      <c r="H53" s="16"/>
      <c r="I53" s="16"/>
      <c r="J53" s="50"/>
    </row>
    <row r="54" spans="2:10" ht="15" customHeight="1" x14ac:dyDescent="0.25">
      <c r="B54" s="356">
        <v>2</v>
      </c>
      <c r="C54" s="112" t="s">
        <v>141</v>
      </c>
      <c r="D54" s="47"/>
      <c r="E54" s="16"/>
      <c r="F54" s="17"/>
      <c r="G54" s="17">
        <v>3000000</v>
      </c>
      <c r="H54" s="16"/>
      <c r="I54" s="16"/>
      <c r="J54" s="50"/>
    </row>
    <row r="55" spans="2:10" ht="15" customHeight="1" x14ac:dyDescent="0.25">
      <c r="B55" s="356">
        <v>3</v>
      </c>
      <c r="C55" s="112" t="s">
        <v>145</v>
      </c>
      <c r="D55" s="47"/>
      <c r="E55" s="16"/>
      <c r="F55" s="17"/>
      <c r="G55" s="17">
        <v>5000000</v>
      </c>
      <c r="H55" s="16"/>
      <c r="I55" s="16"/>
      <c r="J55" s="50"/>
    </row>
    <row r="56" spans="2:10" ht="15" customHeight="1" x14ac:dyDescent="0.25">
      <c r="B56" s="356">
        <v>4</v>
      </c>
      <c r="C56" s="352" t="s">
        <v>37</v>
      </c>
      <c r="D56" s="47"/>
      <c r="E56" s="17">
        <v>300000000</v>
      </c>
      <c r="F56" s="17"/>
      <c r="G56" s="16"/>
      <c r="H56" s="16"/>
      <c r="I56" s="16"/>
      <c r="J56" s="50"/>
    </row>
    <row r="57" spans="2:10" ht="15" customHeight="1" x14ac:dyDescent="0.25">
      <c r="B57" s="356">
        <v>5</v>
      </c>
      <c r="C57" s="112" t="s">
        <v>38</v>
      </c>
      <c r="D57" s="47"/>
      <c r="E57" s="16"/>
      <c r="F57" s="17">
        <v>8259700</v>
      </c>
      <c r="G57" s="16"/>
      <c r="H57" s="16"/>
      <c r="I57" s="16"/>
      <c r="J57" s="50"/>
    </row>
    <row r="58" spans="2:10" ht="15" customHeight="1" thickBot="1" x14ac:dyDescent="0.3">
      <c r="B58" s="357">
        <v>6</v>
      </c>
      <c r="C58" s="112" t="s">
        <v>39</v>
      </c>
      <c r="D58" s="47"/>
      <c r="E58" s="16"/>
      <c r="F58" s="17">
        <v>10000000</v>
      </c>
      <c r="G58" s="16"/>
      <c r="H58" s="16"/>
      <c r="I58" s="16"/>
      <c r="J58" s="50"/>
    </row>
    <row r="59" spans="2:10" ht="15" customHeight="1" thickBot="1" x14ac:dyDescent="0.3">
      <c r="B59" s="354" t="s">
        <v>40</v>
      </c>
      <c r="C59" s="37" t="s">
        <v>41</v>
      </c>
      <c r="D59" s="51"/>
      <c r="E59" s="16"/>
      <c r="F59" s="16"/>
      <c r="G59" s="16"/>
      <c r="H59" s="16"/>
      <c r="I59" s="16"/>
      <c r="J59" s="50"/>
    </row>
    <row r="60" spans="2:10" ht="15" customHeight="1" x14ac:dyDescent="0.25">
      <c r="B60" s="28">
        <v>1</v>
      </c>
      <c r="C60" s="38" t="s">
        <v>42</v>
      </c>
      <c r="D60" s="47"/>
      <c r="E60" s="17"/>
      <c r="F60" s="16"/>
      <c r="G60" s="16"/>
      <c r="H60" s="16"/>
      <c r="I60" s="16"/>
      <c r="J60" s="50"/>
    </row>
    <row r="61" spans="2:10" ht="15" customHeight="1" x14ac:dyDescent="0.25">
      <c r="B61" s="29">
        <v>2</v>
      </c>
      <c r="C61" s="39" t="s">
        <v>43</v>
      </c>
      <c r="D61" s="47"/>
      <c r="E61" s="17">
        <v>500000</v>
      </c>
      <c r="F61" s="16"/>
      <c r="G61" s="16"/>
      <c r="H61" s="16"/>
      <c r="I61" s="16"/>
      <c r="J61" s="50"/>
    </row>
    <row r="62" spans="2:10" ht="15" customHeight="1" x14ac:dyDescent="0.25">
      <c r="B62" s="30">
        <v>3</v>
      </c>
      <c r="C62" s="39" t="s">
        <v>44</v>
      </c>
      <c r="D62" s="47"/>
      <c r="E62" s="17">
        <v>1500000</v>
      </c>
      <c r="F62" s="16"/>
      <c r="G62" s="16"/>
      <c r="H62" s="16"/>
      <c r="I62" s="16"/>
      <c r="J62" s="50"/>
    </row>
    <row r="63" spans="2:10" ht="15" customHeight="1" x14ac:dyDescent="0.25">
      <c r="B63" s="29">
        <v>4</v>
      </c>
      <c r="C63" s="39" t="s">
        <v>45</v>
      </c>
      <c r="D63" s="47"/>
      <c r="E63" s="17">
        <v>8500000</v>
      </c>
      <c r="F63" s="16"/>
      <c r="G63" s="16"/>
      <c r="H63" s="16"/>
      <c r="I63" s="16"/>
      <c r="J63" s="50"/>
    </row>
    <row r="64" spans="2:10" ht="15" customHeight="1" x14ac:dyDescent="0.25">
      <c r="B64" s="30">
        <v>5</v>
      </c>
      <c r="C64" s="40" t="s">
        <v>46</v>
      </c>
      <c r="D64" s="47"/>
      <c r="E64" s="17">
        <v>7500000</v>
      </c>
      <c r="F64" s="16"/>
      <c r="G64" s="16"/>
      <c r="H64" s="16"/>
      <c r="I64" s="16"/>
      <c r="J64" s="50"/>
    </row>
    <row r="65" spans="2:10" ht="15" customHeight="1" x14ac:dyDescent="0.25">
      <c r="B65" s="29">
        <v>6</v>
      </c>
      <c r="C65" s="40" t="s">
        <v>174</v>
      </c>
      <c r="D65" s="47"/>
      <c r="E65" s="17">
        <v>10000000</v>
      </c>
      <c r="F65" s="16"/>
      <c r="G65" s="16"/>
      <c r="H65" s="16"/>
      <c r="I65" s="16"/>
      <c r="J65" s="50"/>
    </row>
    <row r="66" spans="2:10" ht="15" customHeight="1" x14ac:dyDescent="0.25">
      <c r="B66" s="30">
        <v>7</v>
      </c>
      <c r="C66" s="41" t="s">
        <v>47</v>
      </c>
      <c r="D66" s="47"/>
      <c r="E66" s="16"/>
      <c r="F66" s="16"/>
      <c r="G66" s="16"/>
      <c r="H66" s="16">
        <v>5000000</v>
      </c>
      <c r="I66" s="16"/>
      <c r="J66" s="50"/>
    </row>
    <row r="67" spans="2:10" ht="15" customHeight="1" x14ac:dyDescent="0.25">
      <c r="B67" s="29">
        <v>8</v>
      </c>
      <c r="C67" s="42" t="s">
        <v>48</v>
      </c>
      <c r="D67" s="47"/>
      <c r="E67" s="23">
        <v>1675000</v>
      </c>
      <c r="F67" s="16"/>
      <c r="G67" s="16"/>
      <c r="H67" s="16"/>
      <c r="I67" s="16"/>
      <c r="J67" s="50"/>
    </row>
    <row r="68" spans="2:10" ht="15" customHeight="1" x14ac:dyDescent="0.25">
      <c r="B68" s="30">
        <v>9</v>
      </c>
      <c r="C68" s="42" t="s">
        <v>49</v>
      </c>
      <c r="D68" s="47"/>
      <c r="E68" s="23">
        <v>4700000</v>
      </c>
      <c r="F68" s="16"/>
      <c r="G68" s="16"/>
      <c r="H68" s="16"/>
      <c r="I68" s="16"/>
      <c r="J68" s="50"/>
    </row>
    <row r="69" spans="2:10" ht="15" customHeight="1" x14ac:dyDescent="0.25">
      <c r="B69" s="29">
        <v>10</v>
      </c>
      <c r="C69" s="42" t="s">
        <v>50</v>
      </c>
      <c r="D69" s="47"/>
      <c r="E69" s="23">
        <v>24105000</v>
      </c>
      <c r="F69" s="16"/>
      <c r="G69" s="16"/>
      <c r="H69" s="16"/>
      <c r="I69" s="16"/>
      <c r="J69" s="50"/>
    </row>
    <row r="70" spans="2:10" ht="15" customHeight="1" x14ac:dyDescent="0.25">
      <c r="B70" s="30">
        <v>11</v>
      </c>
      <c r="C70" s="43" t="s">
        <v>51</v>
      </c>
      <c r="D70" s="47"/>
      <c r="E70" s="23">
        <v>7544000</v>
      </c>
      <c r="F70" s="16"/>
      <c r="G70" s="16"/>
      <c r="H70" s="16"/>
      <c r="I70" s="16"/>
      <c r="J70" s="50"/>
    </row>
    <row r="71" spans="2:10" ht="15" customHeight="1" x14ac:dyDescent="0.25">
      <c r="B71" s="29">
        <v>12</v>
      </c>
      <c r="C71" s="44" t="s">
        <v>52</v>
      </c>
      <c r="D71" s="47"/>
      <c r="E71" s="17">
        <v>3000000</v>
      </c>
      <c r="F71" s="16"/>
      <c r="G71" s="16"/>
      <c r="H71" s="16"/>
      <c r="I71" s="16"/>
      <c r="J71" s="50"/>
    </row>
    <row r="72" spans="2:10" ht="15" customHeight="1" thickBot="1" x14ac:dyDescent="0.3">
      <c r="B72" s="31">
        <v>13</v>
      </c>
      <c r="C72" s="45" t="s">
        <v>53</v>
      </c>
      <c r="D72" s="47"/>
      <c r="E72" s="17">
        <v>2400000</v>
      </c>
      <c r="F72" s="16"/>
      <c r="G72" s="16"/>
      <c r="H72" s="16"/>
      <c r="I72" s="16"/>
      <c r="J72" s="50"/>
    </row>
    <row r="73" spans="2:10" ht="15" customHeight="1" thickBot="1" x14ac:dyDescent="0.4">
      <c r="B73" s="32" t="s">
        <v>54</v>
      </c>
      <c r="C73" s="46" t="s">
        <v>55</v>
      </c>
      <c r="D73" s="47"/>
      <c r="E73" s="17"/>
      <c r="F73" s="16"/>
      <c r="G73" s="16"/>
      <c r="H73" s="16"/>
      <c r="I73" s="16"/>
      <c r="J73" s="50"/>
    </row>
    <row r="74" spans="2:10" ht="15" customHeight="1" x14ac:dyDescent="0.25">
      <c r="B74" s="142">
        <v>1</v>
      </c>
      <c r="C74" s="147" t="s">
        <v>60</v>
      </c>
      <c r="D74" s="47"/>
      <c r="E74" s="17"/>
      <c r="F74" s="16"/>
      <c r="G74" s="16"/>
      <c r="H74" s="16"/>
      <c r="I74" s="16"/>
      <c r="J74" s="50"/>
    </row>
    <row r="75" spans="2:10" ht="15" customHeight="1" x14ac:dyDescent="0.25">
      <c r="B75" s="143">
        <v>2</v>
      </c>
      <c r="C75" s="72" t="s">
        <v>56</v>
      </c>
      <c r="D75" s="52"/>
      <c r="E75" s="26">
        <v>5000000</v>
      </c>
      <c r="F75" s="27"/>
      <c r="G75" s="27"/>
      <c r="H75" s="27"/>
      <c r="I75" s="27"/>
      <c r="J75" s="53"/>
    </row>
    <row r="76" spans="2:10" s="1" customFormat="1" ht="15" customHeight="1" thickBot="1" x14ac:dyDescent="0.3">
      <c r="B76" s="153">
        <v>3</v>
      </c>
      <c r="C76" s="154" t="s">
        <v>61</v>
      </c>
      <c r="D76" s="64"/>
      <c r="E76" s="65"/>
      <c r="F76" s="66"/>
      <c r="G76" s="66"/>
      <c r="H76" s="66"/>
      <c r="I76" s="66"/>
      <c r="J76" s="67"/>
    </row>
    <row r="77" spans="2:10" ht="15" customHeight="1" thickBot="1" x14ac:dyDescent="0.3">
      <c r="B77" s="62"/>
      <c r="C77" s="61"/>
      <c r="D77" s="54"/>
      <c r="E77" s="55">
        <v>764075000</v>
      </c>
      <c r="F77" s="55">
        <v>388494152</v>
      </c>
      <c r="G77" s="55">
        <v>175240600</v>
      </c>
      <c r="H77" s="55">
        <v>5000000</v>
      </c>
      <c r="I77" s="55">
        <v>75000000</v>
      </c>
      <c r="J77" s="56"/>
    </row>
    <row r="78" spans="2:10" ht="15" customHeight="1" x14ac:dyDescent="0.25">
      <c r="B78" s="8"/>
      <c r="C78" s="9"/>
      <c r="D78" s="9"/>
      <c r="E78" s="10"/>
      <c r="F78" s="11"/>
      <c r="G78" s="11">
        <v>0</v>
      </c>
      <c r="H78" s="11">
        <v>0</v>
      </c>
      <c r="I78" s="11">
        <v>0</v>
      </c>
      <c r="J78" s="1"/>
    </row>
    <row r="79" spans="2:10" ht="15" customHeight="1" x14ac:dyDescent="0.25">
      <c r="B79" s="8"/>
      <c r="C79" s="14"/>
      <c r="D79" s="9"/>
      <c r="E79" s="9"/>
      <c r="F79" s="11"/>
      <c r="G79" s="11"/>
      <c r="H79" s="9"/>
      <c r="I79" s="9"/>
      <c r="J79" s="1"/>
    </row>
    <row r="80" spans="2:10" ht="15" customHeight="1" x14ac:dyDescent="0.25">
      <c r="B80" s="8"/>
      <c r="C80" s="12"/>
      <c r="D80" s="12"/>
      <c r="E80" s="12"/>
      <c r="F80" s="2"/>
      <c r="G80" s="13" t="s">
        <v>57</v>
      </c>
      <c r="H80" s="2"/>
      <c r="I80" s="2"/>
      <c r="J80" s="1"/>
    </row>
    <row r="81" spans="2:10" ht="15" customHeight="1" x14ac:dyDescent="0.25">
      <c r="B81" s="258"/>
      <c r="C81" s="258"/>
      <c r="D81" s="258"/>
      <c r="E81" s="258"/>
      <c r="F81" s="2"/>
      <c r="G81" s="259" t="s">
        <v>58</v>
      </c>
      <c r="H81" s="259"/>
      <c r="I81" s="259"/>
      <c r="J81" s="1"/>
    </row>
    <row r="82" spans="2:10" ht="15" customHeight="1" x14ac:dyDescent="0.25">
      <c r="B82" s="260">
        <v>0</v>
      </c>
      <c r="C82" s="258"/>
      <c r="D82" s="258"/>
      <c r="E82" s="258"/>
      <c r="F82" s="2"/>
      <c r="G82" s="2"/>
      <c r="H82" s="2"/>
      <c r="I82" s="2"/>
      <c r="J82" s="1"/>
    </row>
    <row r="83" spans="2:10" ht="15" customHeight="1" x14ac:dyDescent="0.25">
      <c r="B83" s="2"/>
      <c r="C83" s="2"/>
      <c r="D83" s="2"/>
      <c r="E83" s="12"/>
      <c r="F83" s="2"/>
      <c r="G83" s="2"/>
      <c r="H83" s="2"/>
      <c r="I83" s="2"/>
      <c r="J83" s="1"/>
    </row>
    <row r="84" spans="2:10" ht="15" customHeight="1" x14ac:dyDescent="0.25">
      <c r="B84" s="2"/>
      <c r="C84" s="2"/>
      <c r="D84" s="2"/>
      <c r="E84" s="12"/>
      <c r="F84" s="2"/>
      <c r="G84" s="2"/>
      <c r="H84" s="2"/>
      <c r="I84" s="2"/>
      <c r="J84" s="1"/>
    </row>
    <row r="85" spans="2:10" ht="15" customHeight="1" x14ac:dyDescent="0.25">
      <c r="B85" s="2"/>
      <c r="C85" s="2"/>
      <c r="D85" s="2"/>
      <c r="E85" s="12"/>
      <c r="F85" s="2"/>
      <c r="G85" s="2"/>
      <c r="H85" s="2"/>
      <c r="I85" s="2"/>
      <c r="J85" s="1"/>
    </row>
    <row r="86" spans="2:10" ht="15" customHeight="1" x14ac:dyDescent="0.25">
      <c r="B86" s="258"/>
      <c r="C86" s="258"/>
      <c r="D86" s="258"/>
      <c r="E86" s="258"/>
      <c r="F86" s="2"/>
      <c r="G86" s="258" t="s">
        <v>59</v>
      </c>
      <c r="H86" s="258"/>
      <c r="I86" s="258"/>
      <c r="J86" s="1"/>
    </row>
  </sheetData>
  <mergeCells count="16">
    <mergeCell ref="B3:C3"/>
    <mergeCell ref="B81:E81"/>
    <mergeCell ref="G81:I81"/>
    <mergeCell ref="B82:E82"/>
    <mergeCell ref="B86:E86"/>
    <mergeCell ref="G86:I86"/>
    <mergeCell ref="B4:I4"/>
    <mergeCell ref="C11:C13"/>
    <mergeCell ref="D11:J11"/>
    <mergeCell ref="D12:D13"/>
    <mergeCell ref="E12:E13"/>
    <mergeCell ref="F12:F13"/>
    <mergeCell ref="G12:G13"/>
    <mergeCell ref="H12:I12"/>
    <mergeCell ref="J12:J13"/>
    <mergeCell ref="B11:B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opLeftCell="A37" zoomScale="70" zoomScaleNormal="70" workbookViewId="0">
      <selection activeCell="E63" sqref="E63:F65"/>
    </sheetView>
  </sheetViews>
  <sheetFormatPr defaultRowHeight="15" x14ac:dyDescent="0.25"/>
  <cols>
    <col min="1" max="1" width="5.85546875" customWidth="1"/>
    <col min="2" max="2" width="3.42578125" customWidth="1"/>
    <col min="3" max="3" width="5.5703125" customWidth="1"/>
    <col min="5" max="5" width="5.7109375" customWidth="1"/>
    <col min="6" max="6" width="72.28515625" customWidth="1"/>
    <col min="9" max="9" width="16" customWidth="1"/>
    <col min="10" max="10" width="14.85546875" customWidth="1"/>
    <col min="11" max="11" width="20.140625" customWidth="1"/>
    <col min="12" max="12" width="13.5703125" customWidth="1"/>
    <col min="13" max="13" width="5.7109375" customWidth="1"/>
    <col min="14" max="14" width="6.42578125" customWidth="1"/>
    <col min="15" max="15" width="7.140625" customWidth="1"/>
    <col min="16" max="16" width="7.5703125" customWidth="1"/>
    <col min="18" max="18" width="24.7109375" customWidth="1"/>
    <col min="19" max="19" width="9.140625" customWidth="1"/>
  </cols>
  <sheetData>
    <row r="1" spans="1:16" ht="15" customHeight="1" x14ac:dyDescent="0.25">
      <c r="A1" s="76"/>
      <c r="B1" s="76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77"/>
      <c r="P1" s="68"/>
    </row>
    <row r="2" spans="1:16" ht="24" customHeight="1" x14ac:dyDescent="0.25">
      <c r="A2" s="76"/>
      <c r="B2" s="76"/>
      <c r="C2" s="328" t="s">
        <v>62</v>
      </c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78"/>
      <c r="P2" s="68"/>
    </row>
    <row r="3" spans="1:16" ht="24" customHeight="1" x14ac:dyDescent="0.25">
      <c r="A3" s="76"/>
      <c r="B3" s="76"/>
      <c r="C3" s="328" t="s">
        <v>170</v>
      </c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78"/>
      <c r="P3" s="68"/>
    </row>
    <row r="4" spans="1:16" ht="15" customHeight="1" x14ac:dyDescent="0.25">
      <c r="A4" s="79"/>
      <c r="B4" s="79"/>
      <c r="C4" s="80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78"/>
      <c r="P4" s="68"/>
    </row>
    <row r="5" spans="1:16" ht="15" customHeight="1" x14ac:dyDescent="0.25">
      <c r="A5" s="79"/>
      <c r="B5" s="79"/>
      <c r="C5" s="313" t="s">
        <v>2</v>
      </c>
      <c r="D5" s="330"/>
      <c r="E5" s="82"/>
      <c r="F5" s="83" t="s">
        <v>3</v>
      </c>
      <c r="G5" s="83"/>
      <c r="H5" s="84"/>
      <c r="I5" s="83"/>
      <c r="J5" s="83"/>
      <c r="K5" s="83"/>
      <c r="L5" s="83"/>
      <c r="M5" s="83"/>
      <c r="N5" s="83"/>
      <c r="O5" s="83"/>
      <c r="P5" s="68"/>
    </row>
    <row r="6" spans="1:16" ht="15" customHeight="1" x14ac:dyDescent="0.25">
      <c r="A6" s="79"/>
      <c r="B6" s="79"/>
      <c r="C6" s="320" t="s">
        <v>4</v>
      </c>
      <c r="D6" s="320"/>
      <c r="E6" s="320"/>
      <c r="F6" s="83" t="s">
        <v>5</v>
      </c>
      <c r="G6" s="83"/>
      <c r="H6" s="84"/>
      <c r="I6" s="83"/>
      <c r="J6" s="83"/>
      <c r="K6" s="83"/>
      <c r="L6" s="83"/>
      <c r="M6" s="83"/>
      <c r="N6" s="83"/>
      <c r="O6" s="83"/>
      <c r="P6" s="68"/>
    </row>
    <row r="7" spans="1:16" ht="15" customHeight="1" x14ac:dyDescent="0.25">
      <c r="A7" s="79"/>
      <c r="B7" s="79"/>
      <c r="C7" s="320" t="s">
        <v>6</v>
      </c>
      <c r="D7" s="320"/>
      <c r="E7" s="320"/>
      <c r="F7" s="83" t="s">
        <v>5</v>
      </c>
      <c r="G7" s="83"/>
      <c r="H7" s="84"/>
      <c r="I7" s="83"/>
      <c r="J7" s="83"/>
      <c r="K7" s="83"/>
      <c r="L7" s="83"/>
      <c r="M7" s="83"/>
      <c r="N7" s="83"/>
      <c r="O7" s="83"/>
      <c r="P7" s="68"/>
    </row>
    <row r="8" spans="1:16" ht="15" customHeight="1" x14ac:dyDescent="0.25">
      <c r="A8" s="79"/>
      <c r="B8" s="79"/>
      <c r="C8" s="320" t="s">
        <v>7</v>
      </c>
      <c r="D8" s="320"/>
      <c r="E8" s="320"/>
      <c r="F8" s="83" t="s">
        <v>8</v>
      </c>
      <c r="G8" s="83"/>
      <c r="H8" s="84"/>
      <c r="I8" s="83"/>
      <c r="J8" s="83"/>
      <c r="K8" s="83"/>
      <c r="L8" s="83"/>
      <c r="M8" s="83"/>
      <c r="N8" s="83"/>
      <c r="O8" s="83"/>
      <c r="P8" s="68"/>
    </row>
    <row r="9" spans="1:16" ht="15" customHeight="1" x14ac:dyDescent="0.25">
      <c r="A9" s="79"/>
      <c r="B9" s="79"/>
      <c r="C9" s="321"/>
      <c r="D9" s="322"/>
      <c r="E9" s="85"/>
      <c r="F9" s="86"/>
      <c r="G9" s="86"/>
      <c r="H9" s="87"/>
      <c r="I9" s="86"/>
      <c r="J9" s="86"/>
      <c r="K9" s="86"/>
      <c r="L9" s="86"/>
      <c r="M9" s="86"/>
      <c r="N9" s="86"/>
      <c r="O9" s="86"/>
      <c r="P9" s="68"/>
    </row>
    <row r="10" spans="1:16" ht="15" customHeight="1" x14ac:dyDescent="0.25">
      <c r="A10" s="79"/>
      <c r="B10" s="79"/>
      <c r="C10" s="289" t="s">
        <v>63</v>
      </c>
      <c r="D10" s="323" t="s">
        <v>64</v>
      </c>
      <c r="E10" s="88"/>
      <c r="F10" s="325" t="s">
        <v>65</v>
      </c>
      <c r="G10" s="296" t="s">
        <v>66</v>
      </c>
      <c r="H10" s="289" t="s">
        <v>67</v>
      </c>
      <c r="I10" s="289" t="s">
        <v>68</v>
      </c>
      <c r="J10" s="289" t="s">
        <v>69</v>
      </c>
      <c r="K10" s="289" t="s">
        <v>70</v>
      </c>
      <c r="L10" s="289" t="s">
        <v>71</v>
      </c>
      <c r="M10" s="284" t="s">
        <v>72</v>
      </c>
      <c r="N10" s="285"/>
      <c r="O10" s="285"/>
      <c r="P10" s="282" t="s">
        <v>73</v>
      </c>
    </row>
    <row r="11" spans="1:16" ht="15" customHeight="1" thickBot="1" x14ac:dyDescent="0.3">
      <c r="A11" s="79"/>
      <c r="B11" s="79"/>
      <c r="C11" s="290" t="s">
        <v>74</v>
      </c>
      <c r="D11" s="324"/>
      <c r="E11" s="89"/>
      <c r="F11" s="326"/>
      <c r="G11" s="297"/>
      <c r="H11" s="290"/>
      <c r="I11" s="290"/>
      <c r="J11" s="290"/>
      <c r="K11" s="290"/>
      <c r="L11" s="290"/>
      <c r="M11" s="90" t="s">
        <v>75</v>
      </c>
      <c r="N11" s="181" t="s">
        <v>76</v>
      </c>
      <c r="O11" s="90" t="s">
        <v>77</v>
      </c>
      <c r="P11" s="283"/>
    </row>
    <row r="12" spans="1:16" ht="15" customHeight="1" thickBot="1" x14ac:dyDescent="0.3">
      <c r="A12" s="79"/>
      <c r="B12" s="79"/>
      <c r="C12" s="293" t="s">
        <v>78</v>
      </c>
      <c r="D12" s="182">
        <v>1</v>
      </c>
      <c r="E12" s="138" t="s">
        <v>79</v>
      </c>
      <c r="F12" s="93"/>
      <c r="G12" s="94"/>
      <c r="H12" s="91"/>
      <c r="I12" s="92"/>
      <c r="J12" s="128"/>
      <c r="K12" s="128"/>
      <c r="L12" s="128"/>
      <c r="M12" s="92"/>
      <c r="N12" s="95"/>
      <c r="O12" s="178"/>
      <c r="P12" s="180"/>
    </row>
    <row r="13" spans="1:16" ht="15" customHeight="1" x14ac:dyDescent="0.25">
      <c r="A13" s="79"/>
      <c r="B13" s="79"/>
      <c r="C13" s="294"/>
      <c r="D13" s="307" t="s">
        <v>80</v>
      </c>
      <c r="E13" s="139">
        <v>1</v>
      </c>
      <c r="F13" s="96" t="s">
        <v>21</v>
      </c>
      <c r="G13" s="97" t="s">
        <v>81</v>
      </c>
      <c r="H13" s="175" t="s">
        <v>82</v>
      </c>
      <c r="I13" s="97" t="s">
        <v>83</v>
      </c>
      <c r="J13" s="97" t="s">
        <v>84</v>
      </c>
      <c r="K13" s="133">
        <v>39919680</v>
      </c>
      <c r="L13" s="97" t="s">
        <v>85</v>
      </c>
      <c r="M13" s="185" t="s">
        <v>86</v>
      </c>
      <c r="N13" s="186"/>
      <c r="O13" s="187"/>
      <c r="P13" s="212" t="s">
        <v>87</v>
      </c>
    </row>
    <row r="14" spans="1:16" ht="15" customHeight="1" x14ac:dyDescent="0.25">
      <c r="A14" s="79"/>
      <c r="B14" s="79"/>
      <c r="C14" s="294"/>
      <c r="D14" s="308"/>
      <c r="E14" s="140">
        <v>2</v>
      </c>
      <c r="F14" s="70" t="s">
        <v>22</v>
      </c>
      <c r="G14" s="98" t="s">
        <v>81</v>
      </c>
      <c r="H14" s="99" t="s">
        <v>82</v>
      </c>
      <c r="I14" s="98" t="s">
        <v>88</v>
      </c>
      <c r="J14" s="98" t="s">
        <v>84</v>
      </c>
      <c r="K14" s="134">
        <v>147758640</v>
      </c>
      <c r="L14" s="98" t="s">
        <v>85</v>
      </c>
      <c r="M14" s="127" t="s">
        <v>86</v>
      </c>
      <c r="N14" s="188"/>
      <c r="O14" s="189"/>
      <c r="P14" s="212" t="s">
        <v>87</v>
      </c>
    </row>
    <row r="15" spans="1:16" ht="15" customHeight="1" x14ac:dyDescent="0.25">
      <c r="A15" s="79"/>
      <c r="B15" s="79"/>
      <c r="C15" s="294"/>
      <c r="D15" s="308"/>
      <c r="E15" s="139">
        <v>3</v>
      </c>
      <c r="F15" s="70" t="s">
        <v>89</v>
      </c>
      <c r="G15" s="98" t="s">
        <v>81</v>
      </c>
      <c r="H15" s="99" t="s">
        <v>82</v>
      </c>
      <c r="I15" s="98" t="s">
        <v>90</v>
      </c>
      <c r="J15" s="98" t="s">
        <v>84</v>
      </c>
      <c r="K15" s="134">
        <v>6492888</v>
      </c>
      <c r="L15" s="98" t="s">
        <v>85</v>
      </c>
      <c r="M15" s="127" t="s">
        <v>86</v>
      </c>
      <c r="N15" s="188"/>
      <c r="O15" s="189"/>
      <c r="P15" s="212" t="s">
        <v>87</v>
      </c>
    </row>
    <row r="16" spans="1:16" ht="15" customHeight="1" x14ac:dyDescent="0.25">
      <c r="A16" s="79"/>
      <c r="B16" s="79"/>
      <c r="C16" s="294"/>
      <c r="D16" s="308"/>
      <c r="E16" s="140">
        <v>4</v>
      </c>
      <c r="F16" s="70" t="s">
        <v>91</v>
      </c>
      <c r="G16" s="98" t="s">
        <v>81</v>
      </c>
      <c r="H16" s="99" t="s">
        <v>82</v>
      </c>
      <c r="I16" s="98" t="s">
        <v>90</v>
      </c>
      <c r="J16" s="98" t="s">
        <v>84</v>
      </c>
      <c r="K16" s="134">
        <v>355919897</v>
      </c>
      <c r="L16" s="98" t="s">
        <v>92</v>
      </c>
      <c r="M16" s="127" t="s">
        <v>86</v>
      </c>
      <c r="N16" s="188"/>
      <c r="O16" s="189"/>
      <c r="P16" s="212" t="s">
        <v>87</v>
      </c>
    </row>
    <row r="17" spans="1:18" ht="15" customHeight="1" x14ac:dyDescent="0.25">
      <c r="A17" s="79"/>
      <c r="B17" s="79"/>
      <c r="C17" s="294"/>
      <c r="D17" s="308"/>
      <c r="E17" s="139">
        <v>5</v>
      </c>
      <c r="F17" s="70" t="s">
        <v>23</v>
      </c>
      <c r="G17" s="98" t="s">
        <v>81</v>
      </c>
      <c r="H17" s="99" t="s">
        <v>82</v>
      </c>
      <c r="I17" s="98" t="s">
        <v>90</v>
      </c>
      <c r="J17" s="98" t="s">
        <v>84</v>
      </c>
      <c r="K17" s="134">
        <v>25200000</v>
      </c>
      <c r="L17" s="98" t="s">
        <v>85</v>
      </c>
      <c r="M17" s="127" t="s">
        <v>86</v>
      </c>
      <c r="N17" s="188"/>
      <c r="O17" s="189"/>
      <c r="P17" s="212" t="s">
        <v>87</v>
      </c>
    </row>
    <row r="18" spans="1:18" ht="15" customHeight="1" x14ac:dyDescent="0.25">
      <c r="A18" s="79"/>
      <c r="B18" s="79"/>
      <c r="C18" s="294"/>
      <c r="D18" s="308"/>
      <c r="E18" s="140">
        <v>6</v>
      </c>
      <c r="F18" s="70" t="s">
        <v>93</v>
      </c>
      <c r="G18" s="98" t="s">
        <v>81</v>
      </c>
      <c r="H18" s="99" t="s">
        <v>82</v>
      </c>
      <c r="I18" s="98" t="s">
        <v>90</v>
      </c>
      <c r="J18" s="98" t="s">
        <v>84</v>
      </c>
      <c r="K18" s="134">
        <v>10000000</v>
      </c>
      <c r="L18" s="98" t="s">
        <v>85</v>
      </c>
      <c r="M18" s="127" t="s">
        <v>86</v>
      </c>
      <c r="N18" s="188"/>
      <c r="O18" s="189"/>
      <c r="P18" s="212" t="s">
        <v>87</v>
      </c>
    </row>
    <row r="19" spans="1:18" ht="15" customHeight="1" x14ac:dyDescent="0.25">
      <c r="A19" s="79"/>
      <c r="B19" s="79"/>
      <c r="C19" s="294"/>
      <c r="D19" s="308"/>
      <c r="E19" s="139">
        <v>7</v>
      </c>
      <c r="F19" s="70" t="s">
        <v>94</v>
      </c>
      <c r="G19" s="98" t="s">
        <v>81</v>
      </c>
      <c r="H19" s="99" t="s">
        <v>82</v>
      </c>
      <c r="I19" s="98" t="s">
        <v>90</v>
      </c>
      <c r="J19" s="98" t="s">
        <v>84</v>
      </c>
      <c r="K19" s="134">
        <v>32643600</v>
      </c>
      <c r="L19" s="98" t="s">
        <v>85</v>
      </c>
      <c r="M19" s="127" t="s">
        <v>86</v>
      </c>
      <c r="N19" s="188"/>
      <c r="O19" s="189"/>
      <c r="P19" s="212" t="s">
        <v>87</v>
      </c>
    </row>
    <row r="20" spans="1:18" ht="15" customHeight="1" x14ac:dyDescent="0.25">
      <c r="A20" s="79"/>
      <c r="B20" s="79"/>
      <c r="C20" s="294"/>
      <c r="D20" s="308"/>
      <c r="E20" s="140">
        <v>8</v>
      </c>
      <c r="F20" s="70" t="s">
        <v>24</v>
      </c>
      <c r="G20" s="98" t="s">
        <v>81</v>
      </c>
      <c r="H20" s="99" t="s">
        <v>82</v>
      </c>
      <c r="I20" s="98" t="s">
        <v>95</v>
      </c>
      <c r="J20" s="98" t="s">
        <v>84</v>
      </c>
      <c r="K20" s="134">
        <v>10800000</v>
      </c>
      <c r="L20" s="98" t="s">
        <v>96</v>
      </c>
      <c r="M20" s="127" t="s">
        <v>86</v>
      </c>
      <c r="N20" s="188"/>
      <c r="O20" s="189"/>
      <c r="P20" s="212" t="s">
        <v>87</v>
      </c>
    </row>
    <row r="21" spans="1:18" ht="15" customHeight="1" x14ac:dyDescent="0.25">
      <c r="A21" s="79"/>
      <c r="B21" s="79"/>
      <c r="C21" s="294"/>
      <c r="D21" s="308"/>
      <c r="E21" s="139">
        <v>9</v>
      </c>
      <c r="F21" s="70" t="s">
        <v>97</v>
      </c>
      <c r="G21" s="98" t="s">
        <v>81</v>
      </c>
      <c r="H21" s="99" t="s">
        <v>82</v>
      </c>
      <c r="I21" s="98" t="s">
        <v>90</v>
      </c>
      <c r="J21" s="98" t="s">
        <v>84</v>
      </c>
      <c r="K21" s="134">
        <v>12600000</v>
      </c>
      <c r="L21" s="98" t="s">
        <v>96</v>
      </c>
      <c r="M21" s="127" t="s">
        <v>86</v>
      </c>
      <c r="N21" s="188"/>
      <c r="O21" s="189"/>
      <c r="P21" s="212" t="s">
        <v>87</v>
      </c>
    </row>
    <row r="22" spans="1:18" ht="15" customHeight="1" x14ac:dyDescent="0.25">
      <c r="A22" s="79"/>
      <c r="B22" s="79"/>
      <c r="C22" s="294"/>
      <c r="D22" s="308"/>
      <c r="E22" s="140">
        <v>10</v>
      </c>
      <c r="F22" s="101" t="s">
        <v>98</v>
      </c>
      <c r="G22" s="98" t="s">
        <v>81</v>
      </c>
      <c r="H22" s="99" t="s">
        <v>99</v>
      </c>
      <c r="I22" s="98" t="s">
        <v>90</v>
      </c>
      <c r="J22" s="98" t="s">
        <v>100</v>
      </c>
      <c r="K22" s="134">
        <v>89200000</v>
      </c>
      <c r="L22" s="98" t="s">
        <v>96</v>
      </c>
      <c r="M22" s="127" t="s">
        <v>86</v>
      </c>
      <c r="N22" s="188"/>
      <c r="O22" s="189"/>
      <c r="P22" s="212" t="s">
        <v>87</v>
      </c>
    </row>
    <row r="23" spans="1:18" ht="15" customHeight="1" x14ac:dyDescent="0.25">
      <c r="A23" s="79"/>
      <c r="B23" s="79"/>
      <c r="C23" s="294"/>
      <c r="D23" s="308"/>
      <c r="E23" s="139">
        <v>11</v>
      </c>
      <c r="F23" s="104" t="s">
        <v>25</v>
      </c>
      <c r="G23" s="98" t="s">
        <v>81</v>
      </c>
      <c r="H23" s="99" t="s">
        <v>99</v>
      </c>
      <c r="I23" s="98" t="s">
        <v>90</v>
      </c>
      <c r="J23" s="98" t="s">
        <v>100</v>
      </c>
      <c r="K23" s="134">
        <v>1000000</v>
      </c>
      <c r="L23" s="98" t="s">
        <v>85</v>
      </c>
      <c r="M23" s="127" t="s">
        <v>86</v>
      </c>
      <c r="N23" s="188"/>
      <c r="O23" s="189"/>
      <c r="P23" s="212" t="s">
        <v>87</v>
      </c>
    </row>
    <row r="24" spans="1:18" ht="32.25" customHeight="1" x14ac:dyDescent="0.25">
      <c r="A24" s="79"/>
      <c r="B24" s="79"/>
      <c r="C24" s="294"/>
      <c r="D24" s="308"/>
      <c r="E24" s="140">
        <v>12</v>
      </c>
      <c r="F24" s="104" t="s">
        <v>101</v>
      </c>
      <c r="G24" s="98" t="s">
        <v>81</v>
      </c>
      <c r="H24" s="99" t="s">
        <v>99</v>
      </c>
      <c r="I24" s="98" t="s">
        <v>102</v>
      </c>
      <c r="J24" s="98" t="s">
        <v>100</v>
      </c>
      <c r="K24" s="134">
        <v>1500000</v>
      </c>
      <c r="L24" s="98" t="s">
        <v>85</v>
      </c>
      <c r="M24" s="127"/>
      <c r="N24" s="188"/>
      <c r="O24" s="190" t="s">
        <v>86</v>
      </c>
      <c r="P24" s="212" t="s">
        <v>87</v>
      </c>
    </row>
    <row r="25" spans="1:18" ht="17.25" customHeight="1" x14ac:dyDescent="0.25">
      <c r="A25" s="79"/>
      <c r="B25" s="79"/>
      <c r="C25" s="294"/>
      <c r="D25" s="308"/>
      <c r="E25" s="139">
        <v>13</v>
      </c>
      <c r="F25" s="104" t="s">
        <v>181</v>
      </c>
      <c r="G25" s="98" t="s">
        <v>81</v>
      </c>
      <c r="H25" s="99" t="s">
        <v>103</v>
      </c>
      <c r="I25" s="98" t="s">
        <v>104</v>
      </c>
      <c r="J25" s="98" t="s">
        <v>105</v>
      </c>
      <c r="K25" s="134">
        <v>2663800</v>
      </c>
      <c r="L25" s="98" t="s">
        <v>96</v>
      </c>
      <c r="M25" s="127" t="s">
        <v>86</v>
      </c>
      <c r="N25" s="188"/>
      <c r="O25" s="189"/>
      <c r="P25" s="212" t="s">
        <v>87</v>
      </c>
    </row>
    <row r="26" spans="1:18" ht="37.5" customHeight="1" x14ac:dyDescent="0.25">
      <c r="A26" s="79"/>
      <c r="B26" s="79"/>
      <c r="C26" s="294"/>
      <c r="D26" s="308"/>
      <c r="E26" s="140">
        <v>14</v>
      </c>
      <c r="F26" s="104" t="s">
        <v>106</v>
      </c>
      <c r="G26" s="98" t="s">
        <v>81</v>
      </c>
      <c r="H26" s="99" t="s">
        <v>103</v>
      </c>
      <c r="I26" s="98" t="s">
        <v>104</v>
      </c>
      <c r="J26" s="98" t="s">
        <v>107</v>
      </c>
      <c r="K26" s="134">
        <v>1970000</v>
      </c>
      <c r="L26" s="98" t="s">
        <v>96</v>
      </c>
      <c r="M26" s="127" t="s">
        <v>86</v>
      </c>
      <c r="N26" s="188"/>
      <c r="O26" s="189"/>
      <c r="P26" s="212" t="s">
        <v>87</v>
      </c>
    </row>
    <row r="27" spans="1:18" ht="15" customHeight="1" x14ac:dyDescent="0.25">
      <c r="A27" s="79"/>
      <c r="B27" s="79"/>
      <c r="C27" s="294"/>
      <c r="D27" s="308"/>
      <c r="E27" s="139">
        <v>15</v>
      </c>
      <c r="F27" s="104" t="s">
        <v>108</v>
      </c>
      <c r="G27" s="98" t="s">
        <v>81</v>
      </c>
      <c r="H27" s="99" t="s">
        <v>99</v>
      </c>
      <c r="I27" s="98" t="s">
        <v>104</v>
      </c>
      <c r="J27" s="98" t="s">
        <v>109</v>
      </c>
      <c r="K27" s="134">
        <v>2220000</v>
      </c>
      <c r="L27" s="98" t="s">
        <v>96</v>
      </c>
      <c r="M27" s="127" t="s">
        <v>86</v>
      </c>
      <c r="N27" s="188"/>
      <c r="O27" s="189"/>
      <c r="P27" s="212" t="s">
        <v>87</v>
      </c>
    </row>
    <row r="28" spans="1:18" ht="15" customHeight="1" x14ac:dyDescent="0.25">
      <c r="A28" s="79"/>
      <c r="B28" s="79"/>
      <c r="C28" s="294"/>
      <c r="D28" s="308"/>
      <c r="E28" s="140">
        <v>16</v>
      </c>
      <c r="F28" s="104" t="s">
        <v>26</v>
      </c>
      <c r="G28" s="98" t="s">
        <v>81</v>
      </c>
      <c r="H28" s="99" t="s">
        <v>82</v>
      </c>
      <c r="I28" s="98" t="s">
        <v>104</v>
      </c>
      <c r="J28" s="98" t="s">
        <v>84</v>
      </c>
      <c r="K28" s="134">
        <v>5400000</v>
      </c>
      <c r="L28" s="98" t="s">
        <v>96</v>
      </c>
      <c r="M28" s="127" t="s">
        <v>86</v>
      </c>
      <c r="N28" s="188"/>
      <c r="O28" s="189"/>
      <c r="P28" s="212" t="s">
        <v>87</v>
      </c>
    </row>
    <row r="29" spans="1:18" ht="15" customHeight="1" thickBot="1" x14ac:dyDescent="0.3">
      <c r="A29" s="79"/>
      <c r="B29" s="79"/>
      <c r="C29" s="294"/>
      <c r="D29" s="309"/>
      <c r="E29" s="139">
        <v>17</v>
      </c>
      <c r="F29" s="104" t="s">
        <v>171</v>
      </c>
      <c r="G29" s="121" t="s">
        <v>81</v>
      </c>
      <c r="H29" s="176" t="s">
        <v>99</v>
      </c>
      <c r="I29" s="121" t="s">
        <v>104</v>
      </c>
      <c r="J29" s="121" t="s">
        <v>110</v>
      </c>
      <c r="K29" s="177">
        <v>4307800</v>
      </c>
      <c r="L29" s="121" t="s">
        <v>96</v>
      </c>
      <c r="M29" s="191"/>
      <c r="N29" s="192"/>
      <c r="O29" s="193" t="s">
        <v>86</v>
      </c>
      <c r="P29" s="212" t="s">
        <v>87</v>
      </c>
    </row>
    <row r="30" spans="1:18" ht="21" customHeight="1" thickBot="1" x14ac:dyDescent="0.3">
      <c r="A30" s="184"/>
      <c r="B30" s="184"/>
      <c r="C30" s="295"/>
      <c r="D30" s="145">
        <v>2</v>
      </c>
      <c r="E30" s="310" t="s">
        <v>111</v>
      </c>
      <c r="F30" s="311"/>
      <c r="G30" s="105"/>
      <c r="H30" s="106"/>
      <c r="I30" s="107"/>
      <c r="J30" s="107"/>
      <c r="K30" s="107"/>
      <c r="L30" s="107"/>
      <c r="M30" s="194"/>
      <c r="N30" s="195"/>
      <c r="O30" s="196"/>
      <c r="P30" s="213"/>
      <c r="R30" s="223">
        <f>SUM(K13:K29)</f>
        <v>749596305</v>
      </c>
    </row>
    <row r="31" spans="1:18" ht="15" customHeight="1" x14ac:dyDescent="0.25">
      <c r="A31" s="184"/>
      <c r="B31" s="79"/>
      <c r="C31" s="294"/>
      <c r="D31" s="298" t="s">
        <v>112</v>
      </c>
      <c r="E31" s="160">
        <v>1</v>
      </c>
      <c r="F31" s="161" t="s">
        <v>29</v>
      </c>
      <c r="G31" s="164" t="s">
        <v>81</v>
      </c>
      <c r="H31" s="164" t="s">
        <v>82</v>
      </c>
      <c r="I31" s="165" t="s">
        <v>113</v>
      </c>
      <c r="J31" s="165" t="s">
        <v>84</v>
      </c>
      <c r="K31" s="166">
        <v>25400000</v>
      </c>
      <c r="L31" s="165" t="s">
        <v>114</v>
      </c>
      <c r="M31" s="197" t="s">
        <v>86</v>
      </c>
      <c r="N31" s="198"/>
      <c r="O31" s="199"/>
      <c r="P31" s="212" t="s">
        <v>87</v>
      </c>
    </row>
    <row r="32" spans="1:18" ht="15" customHeight="1" x14ac:dyDescent="0.25">
      <c r="A32" s="184"/>
      <c r="B32" s="79"/>
      <c r="C32" s="294"/>
      <c r="D32" s="299"/>
      <c r="E32" s="162">
        <v>2</v>
      </c>
      <c r="F32" s="163" t="s">
        <v>172</v>
      </c>
      <c r="G32" s="167" t="s">
        <v>81</v>
      </c>
      <c r="H32" s="167" t="s">
        <v>115</v>
      </c>
      <c r="I32" s="168" t="s">
        <v>116</v>
      </c>
      <c r="J32" s="168" t="s">
        <v>117</v>
      </c>
      <c r="K32" s="71">
        <v>10000000</v>
      </c>
      <c r="L32" s="168" t="s">
        <v>114</v>
      </c>
      <c r="M32" s="200"/>
      <c r="N32" s="201"/>
      <c r="O32" s="202" t="s">
        <v>86</v>
      </c>
      <c r="P32" s="212" t="s">
        <v>87</v>
      </c>
    </row>
    <row r="33" spans="1:18" ht="15" customHeight="1" x14ac:dyDescent="0.25">
      <c r="A33" s="184"/>
      <c r="B33" s="79"/>
      <c r="C33" s="294"/>
      <c r="D33" s="299"/>
      <c r="E33" s="160">
        <v>3</v>
      </c>
      <c r="F33" s="163" t="s">
        <v>118</v>
      </c>
      <c r="G33" s="167" t="s">
        <v>81</v>
      </c>
      <c r="H33" s="167" t="s">
        <v>99</v>
      </c>
      <c r="I33" s="169" t="s">
        <v>104</v>
      </c>
      <c r="J33" s="168" t="s">
        <v>119</v>
      </c>
      <c r="K33" s="71">
        <v>5000000</v>
      </c>
      <c r="L33" s="168" t="s">
        <v>114</v>
      </c>
      <c r="M33" s="200" t="s">
        <v>86</v>
      </c>
      <c r="N33" s="201"/>
      <c r="O33" s="202"/>
      <c r="P33" s="212" t="s">
        <v>87</v>
      </c>
    </row>
    <row r="34" spans="1:18" ht="15" customHeight="1" x14ac:dyDescent="0.25">
      <c r="A34" s="184"/>
      <c r="B34" s="79"/>
      <c r="C34" s="294"/>
      <c r="D34" s="299"/>
      <c r="E34" s="162">
        <v>4</v>
      </c>
      <c r="F34" s="163" t="s">
        <v>30</v>
      </c>
      <c r="G34" s="167" t="s">
        <v>81</v>
      </c>
      <c r="H34" s="167" t="s">
        <v>120</v>
      </c>
      <c r="I34" s="168" t="s">
        <v>121</v>
      </c>
      <c r="J34" s="168" t="s">
        <v>84</v>
      </c>
      <c r="K34" s="71">
        <v>44460000</v>
      </c>
      <c r="L34" s="168" t="s">
        <v>114</v>
      </c>
      <c r="M34" s="200" t="s">
        <v>86</v>
      </c>
      <c r="N34" s="201"/>
      <c r="O34" s="202"/>
      <c r="P34" s="212" t="s">
        <v>87</v>
      </c>
    </row>
    <row r="35" spans="1:18" ht="15" customHeight="1" x14ac:dyDescent="0.25">
      <c r="A35" s="184"/>
      <c r="B35" s="79"/>
      <c r="C35" s="294"/>
      <c r="D35" s="299"/>
      <c r="E35" s="160">
        <v>5</v>
      </c>
      <c r="F35" s="73" t="s">
        <v>122</v>
      </c>
      <c r="G35" s="167" t="s">
        <v>81</v>
      </c>
      <c r="H35" s="168" t="s">
        <v>115</v>
      </c>
      <c r="I35" s="167" t="s">
        <v>123</v>
      </c>
      <c r="J35" s="167" t="s">
        <v>84</v>
      </c>
      <c r="K35" s="170">
        <v>5000000</v>
      </c>
      <c r="L35" s="167" t="s">
        <v>114</v>
      </c>
      <c r="M35" s="200" t="s">
        <v>86</v>
      </c>
      <c r="N35" s="201"/>
      <c r="O35" s="202"/>
      <c r="P35" s="212" t="s">
        <v>87</v>
      </c>
    </row>
    <row r="36" spans="1:18" ht="15" customHeight="1" x14ac:dyDescent="0.25">
      <c r="A36" s="184"/>
      <c r="B36" s="79"/>
      <c r="C36" s="294"/>
      <c r="D36" s="299"/>
      <c r="E36" s="162">
        <v>6</v>
      </c>
      <c r="F36" s="73" t="s">
        <v>124</v>
      </c>
      <c r="G36" s="167" t="s">
        <v>81</v>
      </c>
      <c r="H36" s="168" t="s">
        <v>99</v>
      </c>
      <c r="I36" s="167" t="s">
        <v>123</v>
      </c>
      <c r="J36" s="167" t="s">
        <v>125</v>
      </c>
      <c r="K36" s="170">
        <v>900000</v>
      </c>
      <c r="L36" s="167" t="s">
        <v>114</v>
      </c>
      <c r="M36" s="200" t="s">
        <v>86</v>
      </c>
      <c r="N36" s="201"/>
      <c r="O36" s="202"/>
      <c r="P36" s="212" t="s">
        <v>87</v>
      </c>
    </row>
    <row r="37" spans="1:18" ht="15" customHeight="1" x14ac:dyDescent="0.25">
      <c r="A37" s="184"/>
      <c r="B37" s="79"/>
      <c r="C37" s="294"/>
      <c r="D37" s="299"/>
      <c r="E37" s="160">
        <v>7</v>
      </c>
      <c r="F37" s="73" t="s">
        <v>126</v>
      </c>
      <c r="G37" s="167" t="s">
        <v>81</v>
      </c>
      <c r="H37" s="167" t="s">
        <v>99</v>
      </c>
      <c r="I37" s="168" t="s">
        <v>123</v>
      </c>
      <c r="J37" s="168" t="s">
        <v>125</v>
      </c>
      <c r="K37" s="71">
        <v>1080000</v>
      </c>
      <c r="L37" s="168" t="s">
        <v>114</v>
      </c>
      <c r="M37" s="200" t="s">
        <v>86</v>
      </c>
      <c r="N37" s="201"/>
      <c r="O37" s="202"/>
      <c r="P37" s="212" t="s">
        <v>87</v>
      </c>
    </row>
    <row r="38" spans="1:18" ht="15" customHeight="1" x14ac:dyDescent="0.25">
      <c r="A38" s="135"/>
      <c r="B38" s="135"/>
      <c r="C38" s="294"/>
      <c r="D38" s="299"/>
      <c r="E38" s="162">
        <v>8</v>
      </c>
      <c r="F38" s="73" t="s">
        <v>127</v>
      </c>
      <c r="G38" s="167" t="s">
        <v>81</v>
      </c>
      <c r="H38" s="167" t="s">
        <v>99</v>
      </c>
      <c r="I38" s="168" t="s">
        <v>123</v>
      </c>
      <c r="J38" s="168" t="s">
        <v>125</v>
      </c>
      <c r="K38" s="71">
        <v>3750000</v>
      </c>
      <c r="L38" s="168" t="s">
        <v>114</v>
      </c>
      <c r="M38" s="200" t="s">
        <v>86</v>
      </c>
      <c r="N38" s="201"/>
      <c r="O38" s="202"/>
      <c r="P38" s="212" t="s">
        <v>87</v>
      </c>
    </row>
    <row r="39" spans="1:18" ht="15" customHeight="1" x14ac:dyDescent="0.25">
      <c r="A39" s="135"/>
      <c r="B39" s="135"/>
      <c r="C39" s="294"/>
      <c r="D39" s="299"/>
      <c r="E39" s="160">
        <v>9</v>
      </c>
      <c r="F39" s="73" t="s">
        <v>31</v>
      </c>
      <c r="G39" s="167" t="s">
        <v>81</v>
      </c>
      <c r="H39" s="167" t="s">
        <v>128</v>
      </c>
      <c r="I39" s="168" t="s">
        <v>123</v>
      </c>
      <c r="J39" s="168" t="s">
        <v>129</v>
      </c>
      <c r="K39" s="71">
        <v>12504000</v>
      </c>
      <c r="L39" s="168" t="s">
        <v>114</v>
      </c>
      <c r="M39" s="200" t="s">
        <v>86</v>
      </c>
      <c r="N39" s="201"/>
      <c r="O39" s="202"/>
      <c r="P39" s="212" t="s">
        <v>87</v>
      </c>
    </row>
    <row r="40" spans="1:18" ht="15" customHeight="1" x14ac:dyDescent="0.25">
      <c r="A40" s="135"/>
      <c r="B40" s="135"/>
      <c r="C40" s="294"/>
      <c r="D40" s="299"/>
      <c r="E40" s="162">
        <v>10</v>
      </c>
      <c r="F40" s="73" t="s">
        <v>130</v>
      </c>
      <c r="G40" s="167" t="s">
        <v>81</v>
      </c>
      <c r="H40" s="167" t="s">
        <v>131</v>
      </c>
      <c r="I40" s="168" t="s">
        <v>123</v>
      </c>
      <c r="J40" s="168" t="s">
        <v>84</v>
      </c>
      <c r="K40" s="71">
        <v>8860000</v>
      </c>
      <c r="L40" s="168" t="s">
        <v>114</v>
      </c>
      <c r="M40" s="200" t="s">
        <v>86</v>
      </c>
      <c r="N40" s="201"/>
      <c r="O40" s="202"/>
      <c r="P40" s="212" t="s">
        <v>87</v>
      </c>
    </row>
    <row r="41" spans="1:18" ht="15" customHeight="1" x14ac:dyDescent="0.25">
      <c r="A41" s="135"/>
      <c r="B41" s="135"/>
      <c r="C41" s="294"/>
      <c r="D41" s="299"/>
      <c r="E41" s="160">
        <v>11</v>
      </c>
      <c r="F41" s="73" t="s">
        <v>132</v>
      </c>
      <c r="G41" s="167" t="s">
        <v>81</v>
      </c>
      <c r="H41" s="167" t="s">
        <v>82</v>
      </c>
      <c r="I41" s="168" t="s">
        <v>123</v>
      </c>
      <c r="J41" s="168" t="s">
        <v>84</v>
      </c>
      <c r="K41" s="71">
        <v>5000000</v>
      </c>
      <c r="L41" s="168" t="s">
        <v>114</v>
      </c>
      <c r="M41" s="200" t="s">
        <v>86</v>
      </c>
      <c r="N41" s="201"/>
      <c r="O41" s="202"/>
      <c r="P41" s="212" t="s">
        <v>87</v>
      </c>
    </row>
    <row r="42" spans="1:18" ht="15" customHeight="1" x14ac:dyDescent="0.25">
      <c r="A42" s="135"/>
      <c r="B42" s="135"/>
      <c r="C42" s="294"/>
      <c r="D42" s="299"/>
      <c r="E42" s="162">
        <v>12</v>
      </c>
      <c r="F42" s="73" t="s">
        <v>53</v>
      </c>
      <c r="G42" s="167" t="s">
        <v>81</v>
      </c>
      <c r="H42" s="167" t="s">
        <v>128</v>
      </c>
      <c r="I42" s="168" t="s">
        <v>123</v>
      </c>
      <c r="J42" s="168" t="s">
        <v>129</v>
      </c>
      <c r="K42" s="71">
        <v>2400000</v>
      </c>
      <c r="L42" s="168" t="s">
        <v>114</v>
      </c>
      <c r="M42" s="200"/>
      <c r="N42" s="201"/>
      <c r="O42" s="203" t="s">
        <v>86</v>
      </c>
      <c r="P42" s="212" t="s">
        <v>87</v>
      </c>
    </row>
    <row r="43" spans="1:18" ht="15" customHeight="1" x14ac:dyDescent="0.25">
      <c r="A43" s="135"/>
      <c r="B43" s="135"/>
      <c r="C43" s="294"/>
      <c r="D43" s="299"/>
      <c r="E43" s="160">
        <v>13</v>
      </c>
      <c r="F43" s="73" t="s">
        <v>133</v>
      </c>
      <c r="G43" s="167" t="s">
        <v>81</v>
      </c>
      <c r="H43" s="167" t="s">
        <v>99</v>
      </c>
      <c r="I43" s="168" t="s">
        <v>123</v>
      </c>
      <c r="J43" s="168" t="s">
        <v>105</v>
      </c>
      <c r="K43" s="71">
        <v>3850000</v>
      </c>
      <c r="L43" s="168" t="s">
        <v>114</v>
      </c>
      <c r="M43" s="200"/>
      <c r="N43" s="201"/>
      <c r="O43" s="203" t="s">
        <v>86</v>
      </c>
      <c r="P43" s="212" t="s">
        <v>87</v>
      </c>
    </row>
    <row r="44" spans="1:18" s="68" customFormat="1" ht="15" customHeight="1" x14ac:dyDescent="0.25">
      <c r="A44" s="135"/>
      <c r="B44" s="135"/>
      <c r="C44" s="294"/>
      <c r="D44" s="299"/>
      <c r="E44" s="162">
        <v>14</v>
      </c>
      <c r="F44" s="73" t="s">
        <v>176</v>
      </c>
      <c r="G44" s="167" t="s">
        <v>81</v>
      </c>
      <c r="H44" s="167">
        <v>1</v>
      </c>
      <c r="I44" s="168" t="s">
        <v>178</v>
      </c>
      <c r="J44" s="168" t="s">
        <v>179</v>
      </c>
      <c r="K44" s="71">
        <v>75000000</v>
      </c>
      <c r="L44" s="168" t="s">
        <v>177</v>
      </c>
      <c r="M44" s="200"/>
      <c r="N44" s="201"/>
      <c r="O44" s="203"/>
      <c r="P44" s="212" t="s">
        <v>87</v>
      </c>
    </row>
    <row r="45" spans="1:18" ht="15" customHeight="1" x14ac:dyDescent="0.25">
      <c r="A45" s="135"/>
      <c r="B45" s="135"/>
      <c r="C45" s="294"/>
      <c r="D45" s="299"/>
      <c r="E45" s="160">
        <v>15</v>
      </c>
      <c r="F45" s="73" t="s">
        <v>32</v>
      </c>
      <c r="G45" s="167" t="s">
        <v>81</v>
      </c>
      <c r="H45" s="167" t="s">
        <v>134</v>
      </c>
      <c r="I45" s="169" t="s">
        <v>104</v>
      </c>
      <c r="J45" s="168" t="s">
        <v>84</v>
      </c>
      <c r="K45" s="71">
        <v>70000000</v>
      </c>
      <c r="L45" s="168" t="s">
        <v>135</v>
      </c>
      <c r="M45" s="200" t="s">
        <v>86</v>
      </c>
      <c r="N45" s="201"/>
      <c r="O45" s="202"/>
      <c r="P45" s="212" t="s">
        <v>87</v>
      </c>
    </row>
    <row r="46" spans="1:18" s="68" customFormat="1" ht="15" customHeight="1" x14ac:dyDescent="0.25">
      <c r="A46" s="135"/>
      <c r="B46" s="135"/>
      <c r="C46" s="294"/>
      <c r="D46" s="299"/>
      <c r="E46" s="160">
        <v>16</v>
      </c>
      <c r="F46" s="74" t="s">
        <v>180</v>
      </c>
      <c r="G46" s="217" t="s">
        <v>81</v>
      </c>
      <c r="H46" s="217"/>
      <c r="I46" s="218" t="s">
        <v>104</v>
      </c>
      <c r="J46" s="219" t="s">
        <v>84</v>
      </c>
      <c r="K46" s="220">
        <v>10000000</v>
      </c>
      <c r="L46" s="219" t="s">
        <v>114</v>
      </c>
      <c r="M46" s="200" t="s">
        <v>86</v>
      </c>
      <c r="N46" s="221"/>
      <c r="O46" s="222"/>
      <c r="P46" s="212" t="s">
        <v>87</v>
      </c>
    </row>
    <row r="47" spans="1:18" s="68" customFormat="1" ht="15" customHeight="1" x14ac:dyDescent="0.25">
      <c r="A47" s="135"/>
      <c r="B47" s="135"/>
      <c r="C47" s="294"/>
      <c r="D47" s="299"/>
      <c r="E47" s="160">
        <v>17</v>
      </c>
      <c r="F47" s="74" t="s">
        <v>182</v>
      </c>
      <c r="G47" s="217" t="s">
        <v>81</v>
      </c>
      <c r="H47" s="217"/>
      <c r="I47" s="218"/>
      <c r="J47" s="219" t="s">
        <v>84</v>
      </c>
      <c r="K47" s="220">
        <v>500000000</v>
      </c>
      <c r="L47" s="219" t="s">
        <v>177</v>
      </c>
      <c r="M47" s="200" t="s">
        <v>86</v>
      </c>
      <c r="N47" s="221"/>
      <c r="O47" s="222"/>
      <c r="P47" s="212" t="s">
        <v>87</v>
      </c>
    </row>
    <row r="48" spans="1:18" ht="30" customHeight="1" thickBot="1" x14ac:dyDescent="0.3">
      <c r="A48" s="135"/>
      <c r="B48" s="135"/>
      <c r="C48" s="294"/>
      <c r="D48" s="300"/>
      <c r="E48" s="162">
        <v>18</v>
      </c>
      <c r="F48" s="74" t="s">
        <v>33</v>
      </c>
      <c r="G48" s="171" t="s">
        <v>81</v>
      </c>
      <c r="H48" s="171" t="s">
        <v>136</v>
      </c>
      <c r="I48" s="172" t="s">
        <v>104</v>
      </c>
      <c r="J48" s="173" t="s">
        <v>105</v>
      </c>
      <c r="K48" s="174">
        <v>1000000</v>
      </c>
      <c r="L48" s="173" t="s">
        <v>114</v>
      </c>
      <c r="M48" s="204" t="s">
        <v>86</v>
      </c>
      <c r="N48" s="205"/>
      <c r="O48" s="206"/>
      <c r="P48" s="212" t="s">
        <v>87</v>
      </c>
      <c r="R48" s="223">
        <f>SUM(K31:K48)</f>
        <v>784204000</v>
      </c>
    </row>
    <row r="49" spans="1:18" ht="15" customHeight="1" thickBot="1" x14ac:dyDescent="0.3">
      <c r="A49" s="79"/>
      <c r="B49" s="79"/>
      <c r="C49" s="295"/>
      <c r="D49" s="144">
        <v>3</v>
      </c>
      <c r="E49" s="310" t="s">
        <v>137</v>
      </c>
      <c r="F49" s="311"/>
      <c r="G49" s="105"/>
      <c r="H49" s="106"/>
      <c r="I49" s="107"/>
      <c r="J49" s="107"/>
      <c r="K49" s="107"/>
      <c r="L49" s="107"/>
      <c r="M49" s="194"/>
      <c r="N49" s="195"/>
      <c r="O49" s="196"/>
      <c r="P49" s="75"/>
    </row>
    <row r="50" spans="1:18" ht="15" customHeight="1" x14ac:dyDescent="0.25">
      <c r="A50" s="79"/>
      <c r="B50" s="79"/>
      <c r="C50" s="294"/>
      <c r="D50" s="301" t="s">
        <v>138</v>
      </c>
      <c r="E50" s="141">
        <v>1</v>
      </c>
      <c r="F50" s="114" t="s">
        <v>36</v>
      </c>
      <c r="G50" s="109" t="s">
        <v>139</v>
      </c>
      <c r="H50" s="110" t="s">
        <v>140</v>
      </c>
      <c r="I50" s="111" t="s">
        <v>104</v>
      </c>
      <c r="J50" s="129" t="s">
        <v>84</v>
      </c>
      <c r="K50" s="136">
        <v>9793000</v>
      </c>
      <c r="L50" s="129" t="s">
        <v>85</v>
      </c>
      <c r="M50" s="126" t="s">
        <v>86</v>
      </c>
      <c r="N50" s="207"/>
      <c r="O50" s="208"/>
      <c r="P50" s="212" t="s">
        <v>87</v>
      </c>
    </row>
    <row r="51" spans="1:18" ht="15" customHeight="1" x14ac:dyDescent="0.25">
      <c r="A51" s="79"/>
      <c r="B51" s="79"/>
      <c r="C51" s="294"/>
      <c r="D51" s="302"/>
      <c r="E51" s="140">
        <v>2</v>
      </c>
      <c r="F51" s="115" t="s">
        <v>141</v>
      </c>
      <c r="G51" s="113" t="s">
        <v>81</v>
      </c>
      <c r="H51" s="113" t="s">
        <v>142</v>
      </c>
      <c r="I51" s="100" t="s">
        <v>104</v>
      </c>
      <c r="J51" s="130" t="s">
        <v>143</v>
      </c>
      <c r="K51" s="137">
        <v>10000000</v>
      </c>
      <c r="L51" s="130" t="s">
        <v>144</v>
      </c>
      <c r="M51" s="127" t="s">
        <v>86</v>
      </c>
      <c r="N51" s="188"/>
      <c r="O51" s="189"/>
      <c r="P51" s="212" t="s">
        <v>87</v>
      </c>
    </row>
    <row r="52" spans="1:18" ht="27" customHeight="1" x14ac:dyDescent="0.25">
      <c r="A52" s="79"/>
      <c r="B52" s="79"/>
      <c r="C52" s="294"/>
      <c r="D52" s="302"/>
      <c r="E52" s="140">
        <v>3</v>
      </c>
      <c r="F52" s="115" t="s">
        <v>145</v>
      </c>
      <c r="G52" s="113" t="s">
        <v>81</v>
      </c>
      <c r="H52" s="113" t="s">
        <v>142</v>
      </c>
      <c r="I52" s="100" t="s">
        <v>104</v>
      </c>
      <c r="J52" s="130" t="s">
        <v>146</v>
      </c>
      <c r="K52" s="137">
        <v>300000000</v>
      </c>
      <c r="L52" s="130" t="s">
        <v>114</v>
      </c>
      <c r="M52" s="127" t="s">
        <v>86</v>
      </c>
      <c r="N52" s="188"/>
      <c r="O52" s="189"/>
      <c r="P52" s="212" t="s">
        <v>87</v>
      </c>
    </row>
    <row r="53" spans="1:18" ht="15" customHeight="1" x14ac:dyDescent="0.25">
      <c r="A53" s="79"/>
      <c r="B53" s="79"/>
      <c r="C53" s="294"/>
      <c r="D53" s="302"/>
      <c r="E53" s="140">
        <v>4</v>
      </c>
      <c r="F53" s="116" t="s">
        <v>37</v>
      </c>
      <c r="G53" s="113" t="s">
        <v>37</v>
      </c>
      <c r="H53" s="113" t="s">
        <v>147</v>
      </c>
      <c r="I53" s="100" t="s">
        <v>104</v>
      </c>
      <c r="J53" s="130" t="s">
        <v>84</v>
      </c>
      <c r="K53" s="137">
        <v>9793000</v>
      </c>
      <c r="L53" s="130" t="s">
        <v>85</v>
      </c>
      <c r="M53" s="127" t="s">
        <v>86</v>
      </c>
      <c r="N53" s="188"/>
      <c r="O53" s="189"/>
      <c r="P53" s="212" t="s">
        <v>87</v>
      </c>
    </row>
    <row r="54" spans="1:18" ht="15" customHeight="1" x14ac:dyDescent="0.25">
      <c r="A54" s="79"/>
      <c r="B54" s="79"/>
      <c r="C54" s="294"/>
      <c r="D54" s="302"/>
      <c r="E54" s="140">
        <v>5</v>
      </c>
      <c r="F54" s="115" t="s">
        <v>38</v>
      </c>
      <c r="G54" s="112" t="s">
        <v>148</v>
      </c>
      <c r="H54" s="113" t="s">
        <v>147</v>
      </c>
      <c r="I54" s="100" t="s">
        <v>104</v>
      </c>
      <c r="J54" s="130" t="s">
        <v>84</v>
      </c>
      <c r="K54" s="137">
        <v>10000000</v>
      </c>
      <c r="L54" s="130" t="s">
        <v>85</v>
      </c>
      <c r="M54" s="127" t="s">
        <v>86</v>
      </c>
      <c r="N54" s="188"/>
      <c r="O54" s="189"/>
      <c r="P54" s="212" t="s">
        <v>87</v>
      </c>
    </row>
    <row r="55" spans="1:18" ht="15" customHeight="1" thickBot="1" x14ac:dyDescent="0.3">
      <c r="A55" s="79"/>
      <c r="B55" s="79"/>
      <c r="C55" s="294"/>
      <c r="D55" s="303"/>
      <c r="E55" s="140">
        <v>6</v>
      </c>
      <c r="F55" s="115" t="s">
        <v>39</v>
      </c>
      <c r="G55" s="113" t="s">
        <v>149</v>
      </c>
      <c r="H55" s="113" t="s">
        <v>150</v>
      </c>
      <c r="I55" s="100" t="s">
        <v>104</v>
      </c>
      <c r="J55" s="130" t="s">
        <v>84</v>
      </c>
      <c r="K55" s="137">
        <v>10000000</v>
      </c>
      <c r="L55" s="130" t="s">
        <v>85</v>
      </c>
      <c r="M55" s="127" t="s">
        <v>86</v>
      </c>
      <c r="N55" s="188"/>
      <c r="O55" s="189"/>
      <c r="P55" s="212" t="s">
        <v>87</v>
      </c>
    </row>
    <row r="56" spans="1:18" ht="15" customHeight="1" thickBot="1" x14ac:dyDescent="0.3">
      <c r="A56" s="79"/>
      <c r="B56" s="79"/>
      <c r="C56" s="295"/>
      <c r="D56" s="144">
        <v>4</v>
      </c>
      <c r="E56" s="310" t="s">
        <v>151</v>
      </c>
      <c r="F56" s="311"/>
      <c r="G56" s="105"/>
      <c r="H56" s="106"/>
      <c r="I56" s="108"/>
      <c r="J56" s="131"/>
      <c r="K56" s="131"/>
      <c r="L56" s="131"/>
      <c r="M56" s="194"/>
      <c r="N56" s="195"/>
      <c r="O56" s="196"/>
      <c r="P56" s="75"/>
      <c r="R56" s="223">
        <f>SUM(K50:K55)</f>
        <v>349586000</v>
      </c>
    </row>
    <row r="57" spans="1:18" ht="15" customHeight="1" x14ac:dyDescent="0.25">
      <c r="A57" s="79"/>
      <c r="B57" s="79"/>
      <c r="C57" s="294"/>
      <c r="D57" s="304" t="s">
        <v>41</v>
      </c>
      <c r="E57" s="142">
        <v>1</v>
      </c>
      <c r="F57" s="109" t="s">
        <v>42</v>
      </c>
      <c r="G57" s="110" t="s">
        <v>152</v>
      </c>
      <c r="H57" s="110" t="s">
        <v>153</v>
      </c>
      <c r="I57" s="111" t="s">
        <v>104</v>
      </c>
      <c r="J57" s="129" t="s">
        <v>154</v>
      </c>
      <c r="K57" s="136">
        <v>6620000</v>
      </c>
      <c r="L57" s="129" t="s">
        <v>114</v>
      </c>
      <c r="M57" s="126" t="s">
        <v>86</v>
      </c>
      <c r="N57" s="126" t="s">
        <v>86</v>
      </c>
      <c r="O57" s="208"/>
      <c r="P57" s="212" t="s">
        <v>87</v>
      </c>
    </row>
    <row r="58" spans="1:18" ht="15" customHeight="1" x14ac:dyDescent="0.25">
      <c r="A58" s="79"/>
      <c r="B58" s="79"/>
      <c r="C58" s="294"/>
      <c r="D58" s="305"/>
      <c r="E58" s="143">
        <v>2</v>
      </c>
      <c r="F58" s="112" t="s">
        <v>45</v>
      </c>
      <c r="G58" s="113" t="s">
        <v>152</v>
      </c>
      <c r="H58" s="113" t="s">
        <v>155</v>
      </c>
      <c r="I58" s="100" t="s">
        <v>104</v>
      </c>
      <c r="J58" s="130" t="s">
        <v>156</v>
      </c>
      <c r="K58" s="137">
        <v>7120000</v>
      </c>
      <c r="L58" s="130" t="s">
        <v>114</v>
      </c>
      <c r="M58" s="127" t="s">
        <v>86</v>
      </c>
      <c r="N58" s="126" t="s">
        <v>86</v>
      </c>
      <c r="O58" s="189"/>
      <c r="P58" s="212" t="s">
        <v>87</v>
      </c>
    </row>
    <row r="59" spans="1:18" ht="15" customHeight="1" x14ac:dyDescent="0.25">
      <c r="A59" s="79"/>
      <c r="B59" s="79"/>
      <c r="C59" s="294"/>
      <c r="D59" s="305"/>
      <c r="E59" s="142">
        <v>3</v>
      </c>
      <c r="F59" s="112" t="s">
        <v>46</v>
      </c>
      <c r="G59" s="113" t="s">
        <v>157</v>
      </c>
      <c r="H59" s="113" t="s">
        <v>158</v>
      </c>
      <c r="I59" s="100" t="s">
        <v>104</v>
      </c>
      <c r="J59" s="130" t="s">
        <v>117</v>
      </c>
      <c r="K59" s="137">
        <v>7040000</v>
      </c>
      <c r="L59" s="130" t="s">
        <v>114</v>
      </c>
      <c r="M59" s="127" t="s">
        <v>86</v>
      </c>
      <c r="N59" s="126" t="s">
        <v>86</v>
      </c>
      <c r="O59" s="189"/>
      <c r="P59" s="212" t="s">
        <v>87</v>
      </c>
    </row>
    <row r="60" spans="1:18" ht="27" customHeight="1" x14ac:dyDescent="0.25">
      <c r="A60" s="79"/>
      <c r="B60" s="79"/>
      <c r="C60" s="294"/>
      <c r="D60" s="305"/>
      <c r="E60" s="143">
        <v>4</v>
      </c>
      <c r="F60" s="112" t="s">
        <v>159</v>
      </c>
      <c r="G60" s="113" t="s">
        <v>81</v>
      </c>
      <c r="H60" s="113" t="s">
        <v>158</v>
      </c>
      <c r="I60" s="100" t="s">
        <v>104</v>
      </c>
      <c r="J60" s="130" t="s">
        <v>117</v>
      </c>
      <c r="K60" s="137">
        <v>5000000</v>
      </c>
      <c r="L60" s="130" t="s">
        <v>114</v>
      </c>
      <c r="M60" s="127" t="s">
        <v>86</v>
      </c>
      <c r="N60" s="188"/>
      <c r="O60" s="189"/>
      <c r="P60" s="212" t="s">
        <v>87</v>
      </c>
    </row>
    <row r="61" spans="1:18" ht="15" customHeight="1" thickBot="1" x14ac:dyDescent="0.3">
      <c r="A61" s="79"/>
      <c r="B61" s="79"/>
      <c r="C61" s="294"/>
      <c r="D61" s="306"/>
      <c r="E61" s="142">
        <v>5</v>
      </c>
      <c r="F61" s="112" t="s">
        <v>173</v>
      </c>
      <c r="G61" s="113" t="s">
        <v>81</v>
      </c>
      <c r="H61" s="113" t="s">
        <v>160</v>
      </c>
      <c r="I61" s="100" t="s">
        <v>104</v>
      </c>
      <c r="J61" s="130" t="s">
        <v>125</v>
      </c>
      <c r="K61" s="137">
        <v>10000000</v>
      </c>
      <c r="L61" s="130" t="s">
        <v>114</v>
      </c>
      <c r="M61" s="127" t="s">
        <v>86</v>
      </c>
      <c r="N61" s="188"/>
      <c r="O61" s="189"/>
      <c r="P61" s="212" t="s">
        <v>87</v>
      </c>
    </row>
    <row r="62" spans="1:18" ht="15" customHeight="1" thickBot="1" x14ac:dyDescent="0.3">
      <c r="A62" s="79"/>
      <c r="B62" s="79"/>
      <c r="C62" s="295"/>
      <c r="D62" s="144">
        <v>5</v>
      </c>
      <c r="E62" s="310" t="s">
        <v>55</v>
      </c>
      <c r="F62" s="311"/>
      <c r="G62" s="105"/>
      <c r="H62" s="106"/>
      <c r="I62" s="108"/>
      <c r="J62" s="131"/>
      <c r="K62" s="131"/>
      <c r="L62" s="131"/>
      <c r="M62" s="194"/>
      <c r="N62" s="195"/>
      <c r="O62" s="196"/>
      <c r="P62" s="75"/>
      <c r="R62" s="223">
        <f>SUM(K57:K61)</f>
        <v>35780000</v>
      </c>
    </row>
    <row r="63" spans="1:18" ht="15" customHeight="1" x14ac:dyDescent="0.25">
      <c r="A63" s="79"/>
      <c r="B63" s="79"/>
      <c r="C63" s="294"/>
      <c r="D63" s="291" t="s">
        <v>161</v>
      </c>
      <c r="E63" s="142">
        <v>1</v>
      </c>
      <c r="F63" s="147" t="s">
        <v>60</v>
      </c>
      <c r="G63" s="117" t="s">
        <v>81</v>
      </c>
      <c r="H63" s="118" t="s">
        <v>160</v>
      </c>
      <c r="I63" s="111" t="s">
        <v>104</v>
      </c>
      <c r="J63" s="111" t="s">
        <v>84</v>
      </c>
      <c r="K63" s="146">
        <v>20000000</v>
      </c>
      <c r="L63" s="111" t="s">
        <v>114</v>
      </c>
      <c r="M63" s="126" t="s">
        <v>86</v>
      </c>
      <c r="N63" s="207"/>
      <c r="O63" s="208"/>
      <c r="P63" s="212" t="s">
        <v>87</v>
      </c>
    </row>
    <row r="64" spans="1:18" ht="15" customHeight="1" x14ac:dyDescent="0.25">
      <c r="A64" s="79"/>
      <c r="B64" s="79"/>
      <c r="C64" s="294"/>
      <c r="D64" s="292"/>
      <c r="E64" s="143">
        <v>2</v>
      </c>
      <c r="F64" s="72" t="s">
        <v>56</v>
      </c>
      <c r="G64" s="119" t="s">
        <v>81</v>
      </c>
      <c r="H64" s="98" t="s">
        <v>155</v>
      </c>
      <c r="I64" s="100" t="s">
        <v>104</v>
      </c>
      <c r="J64" s="100" t="s">
        <v>84</v>
      </c>
      <c r="K64" s="146">
        <v>171000000</v>
      </c>
      <c r="L64" s="100" t="s">
        <v>114</v>
      </c>
      <c r="M64" s="127" t="s">
        <v>86</v>
      </c>
      <c r="N64" s="188"/>
      <c r="O64" s="189"/>
      <c r="P64" s="212" t="s">
        <v>87</v>
      </c>
    </row>
    <row r="65" spans="1:18" ht="15" customHeight="1" thickBot="1" x14ac:dyDescent="0.3">
      <c r="A65" s="148"/>
      <c r="B65" s="135"/>
      <c r="C65" s="294"/>
      <c r="D65" s="292"/>
      <c r="E65" s="153">
        <v>3</v>
      </c>
      <c r="F65" s="154" t="s">
        <v>61</v>
      </c>
      <c r="G65" s="120" t="s">
        <v>81</v>
      </c>
      <c r="H65" s="102" t="s">
        <v>162</v>
      </c>
      <c r="I65" s="103" t="s">
        <v>104</v>
      </c>
      <c r="J65" s="103" t="s">
        <v>84</v>
      </c>
      <c r="K65" s="156">
        <v>5000000</v>
      </c>
      <c r="L65" s="103" t="s">
        <v>114</v>
      </c>
      <c r="M65" s="209" t="s">
        <v>86</v>
      </c>
      <c r="N65" s="210"/>
      <c r="O65" s="211"/>
      <c r="P65" s="212" t="s">
        <v>87</v>
      </c>
      <c r="R65" s="223">
        <f>SUM(K63:K65)</f>
        <v>196000000</v>
      </c>
    </row>
    <row r="66" spans="1:18" ht="19.5" customHeight="1" thickBot="1" x14ac:dyDescent="0.3">
      <c r="A66" s="79"/>
      <c r="B66" s="79"/>
      <c r="C66" s="155"/>
      <c r="D66" s="317" t="s">
        <v>163</v>
      </c>
      <c r="E66" s="318"/>
      <c r="F66" s="318"/>
      <c r="G66" s="318"/>
      <c r="H66" s="318"/>
      <c r="I66" s="318"/>
      <c r="J66" s="319"/>
      <c r="K66" s="157">
        <v>2115166305</v>
      </c>
      <c r="L66" s="158"/>
      <c r="M66" s="159"/>
      <c r="N66" s="159"/>
      <c r="O66" s="179"/>
      <c r="P66" s="183"/>
      <c r="R66" s="223">
        <f>R30+R48+R56+R62+R65</f>
        <v>2115166305</v>
      </c>
    </row>
    <row r="67" spans="1:18" ht="15" customHeight="1" x14ac:dyDescent="0.25">
      <c r="A67" s="79"/>
      <c r="B67" s="79"/>
      <c r="C67" s="149"/>
      <c r="D67" s="150"/>
      <c r="E67" s="151"/>
      <c r="F67" s="151"/>
      <c r="G67" s="151"/>
      <c r="H67" s="149"/>
      <c r="I67" s="151"/>
      <c r="J67" s="152"/>
      <c r="K67" s="152"/>
      <c r="L67" s="152"/>
      <c r="M67" s="152"/>
      <c r="N67" s="152"/>
      <c r="O67" s="150"/>
      <c r="P67" s="68"/>
    </row>
    <row r="68" spans="1:18" ht="15" customHeight="1" x14ac:dyDescent="0.25">
      <c r="A68" s="79"/>
      <c r="B68" s="79"/>
      <c r="C68" s="149"/>
      <c r="D68" s="150"/>
      <c r="E68" s="151"/>
      <c r="F68" s="151"/>
      <c r="G68" s="151"/>
      <c r="H68" s="149"/>
      <c r="I68" s="151"/>
      <c r="J68" s="152"/>
      <c r="K68" s="152"/>
      <c r="L68" s="281" t="s">
        <v>164</v>
      </c>
      <c r="M68" s="281"/>
      <c r="N68" s="281"/>
      <c r="O68" s="281"/>
      <c r="P68" s="281"/>
    </row>
    <row r="69" spans="1:18" ht="15" customHeight="1" x14ac:dyDescent="0.25">
      <c r="A69" s="76"/>
      <c r="B69" s="76"/>
      <c r="C69" s="287"/>
      <c r="D69" s="288"/>
      <c r="E69" s="83"/>
      <c r="F69" s="122" t="s">
        <v>165</v>
      </c>
      <c r="G69" s="83"/>
      <c r="H69" s="84"/>
      <c r="I69" s="83"/>
      <c r="J69" s="132"/>
      <c r="K69" s="132"/>
      <c r="L69" s="312" t="s">
        <v>166</v>
      </c>
      <c r="M69" s="312"/>
      <c r="N69" s="312"/>
      <c r="O69" s="312"/>
      <c r="P69" s="312"/>
    </row>
    <row r="70" spans="1:18" ht="15" customHeight="1" x14ac:dyDescent="0.25">
      <c r="A70" s="76"/>
      <c r="B70" s="76"/>
      <c r="C70" s="287"/>
      <c r="D70" s="288"/>
      <c r="E70" s="69"/>
      <c r="F70" s="123" t="s">
        <v>167</v>
      </c>
      <c r="G70" s="83"/>
      <c r="H70" s="84"/>
      <c r="I70" s="83"/>
      <c r="J70" s="132"/>
      <c r="K70" s="132"/>
      <c r="L70" s="281" t="s">
        <v>168</v>
      </c>
      <c r="M70" s="281"/>
      <c r="N70" s="281"/>
      <c r="O70" s="281"/>
      <c r="P70" s="281"/>
    </row>
    <row r="71" spans="1:18" ht="15" customHeight="1" x14ac:dyDescent="0.25">
      <c r="A71" s="76"/>
      <c r="B71" s="76"/>
      <c r="C71" s="287"/>
      <c r="D71" s="288"/>
      <c r="E71" s="313"/>
      <c r="F71" s="314"/>
      <c r="G71" s="83"/>
      <c r="H71" s="84"/>
      <c r="I71" s="83"/>
      <c r="J71" s="132"/>
      <c r="K71" s="132"/>
      <c r="L71" s="132"/>
      <c r="M71" s="315"/>
      <c r="N71" s="315"/>
      <c r="O71" s="316"/>
      <c r="P71" s="68"/>
    </row>
    <row r="72" spans="1:18" ht="15" customHeight="1" x14ac:dyDescent="0.25">
      <c r="A72" s="286"/>
      <c r="B72" s="135"/>
      <c r="C72" s="287"/>
      <c r="D72" s="288"/>
      <c r="E72" s="83"/>
      <c r="F72" s="83"/>
      <c r="G72" s="83"/>
      <c r="H72" s="84"/>
      <c r="I72" s="83"/>
      <c r="J72" s="83"/>
      <c r="K72" s="83"/>
      <c r="L72" s="83"/>
      <c r="M72" s="83"/>
      <c r="N72" s="83"/>
      <c r="O72" s="83"/>
      <c r="P72" s="68"/>
    </row>
    <row r="73" spans="1:18" ht="15" customHeight="1" x14ac:dyDescent="0.25">
      <c r="A73" s="286"/>
      <c r="B73" s="135"/>
      <c r="C73" s="287"/>
      <c r="D73" s="288"/>
      <c r="E73" s="83"/>
      <c r="F73" s="83"/>
      <c r="G73" s="83"/>
      <c r="H73" s="84"/>
      <c r="I73" s="83"/>
      <c r="J73" s="83"/>
      <c r="K73" s="83"/>
      <c r="L73" s="83"/>
      <c r="M73" s="83"/>
      <c r="N73" s="83"/>
      <c r="O73" s="83"/>
      <c r="P73" s="68"/>
    </row>
    <row r="74" spans="1:18" ht="15" customHeight="1" x14ac:dyDescent="0.25">
      <c r="A74" s="286"/>
      <c r="B74" s="135"/>
      <c r="C74" s="287"/>
      <c r="D74" s="288"/>
      <c r="E74" s="124"/>
      <c r="F74" s="125" t="s">
        <v>169</v>
      </c>
      <c r="G74" s="83"/>
      <c r="H74" s="84"/>
      <c r="I74" s="83"/>
      <c r="J74" s="132"/>
      <c r="K74" s="132"/>
      <c r="L74" s="281" t="s">
        <v>175</v>
      </c>
      <c r="M74" s="281"/>
      <c r="N74" s="281"/>
      <c r="O74" s="281"/>
      <c r="P74" s="281"/>
    </row>
  </sheetData>
  <mergeCells count="43">
    <mergeCell ref="C7:E7"/>
    <mergeCell ref="C1:N1"/>
    <mergeCell ref="C2:N2"/>
    <mergeCell ref="C3:N3"/>
    <mergeCell ref="C5:D5"/>
    <mergeCell ref="C6:E6"/>
    <mergeCell ref="C8:E8"/>
    <mergeCell ref="C9:D9"/>
    <mergeCell ref="C10:C11"/>
    <mergeCell ref="D10:D11"/>
    <mergeCell ref="F10:F11"/>
    <mergeCell ref="L68:P68"/>
    <mergeCell ref="L69:P69"/>
    <mergeCell ref="E71:F71"/>
    <mergeCell ref="M71:O71"/>
    <mergeCell ref="D66:J66"/>
    <mergeCell ref="L70:P70"/>
    <mergeCell ref="C12:C65"/>
    <mergeCell ref="G10:G11"/>
    <mergeCell ref="D31:D48"/>
    <mergeCell ref="D50:D55"/>
    <mergeCell ref="D57:D61"/>
    <mergeCell ref="D13:D29"/>
    <mergeCell ref="E30:F30"/>
    <mergeCell ref="E49:F49"/>
    <mergeCell ref="E56:F56"/>
    <mergeCell ref="E62:F62"/>
    <mergeCell ref="L74:P74"/>
    <mergeCell ref="P10:P11"/>
    <mergeCell ref="M10:O10"/>
    <mergeCell ref="A72:A74"/>
    <mergeCell ref="C72:D72"/>
    <mergeCell ref="C73:D73"/>
    <mergeCell ref="C74:D74"/>
    <mergeCell ref="C70:D70"/>
    <mergeCell ref="C71:D71"/>
    <mergeCell ref="J10:J11"/>
    <mergeCell ref="K10:K11"/>
    <mergeCell ref="L10:L11"/>
    <mergeCell ref="D63:D65"/>
    <mergeCell ref="C69:D69"/>
    <mergeCell ref="H10:H11"/>
    <mergeCell ref="I10:I11"/>
  </mergeCells>
  <pageMargins left="0.70866141732283472" right="0.70866141732283472" top="0.74803149606299213" bottom="0.74803149606299213" header="0.31496062992125984" footer="0.31496062992125984"/>
  <pageSetup paperSize="5" scale="7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opLeftCell="A36" workbookViewId="0">
      <selection sqref="A1:M57"/>
    </sheetView>
  </sheetViews>
  <sheetFormatPr defaultRowHeight="15" x14ac:dyDescent="0.25"/>
  <cols>
    <col min="1" max="1" width="4.140625" style="68" customWidth="1"/>
    <col min="2" max="2" width="4.42578125" customWidth="1"/>
    <col min="3" max="3" width="3.140625" customWidth="1"/>
    <col min="6" max="6" width="4.5703125" customWidth="1"/>
    <col min="7" max="7" width="3.28515625" customWidth="1"/>
    <col min="13" max="13" width="16.85546875" customWidth="1"/>
    <col min="14" max="14" width="11.140625" customWidth="1"/>
    <col min="15" max="15" width="12" customWidth="1"/>
    <col min="16" max="16" width="9.140625" hidden="1" customWidth="1"/>
  </cols>
  <sheetData>
    <row r="1" spans="2:17" ht="15.75" x14ac:dyDescent="0.25">
      <c r="B1" s="224" t="s">
        <v>276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2:17" s="68" customFormat="1" ht="15.75" x14ac:dyDescent="0.25"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225"/>
      <c r="P2" s="225"/>
    </row>
    <row r="3" spans="2:17" ht="15.75" x14ac:dyDescent="0.25">
      <c r="B3" s="331" t="s">
        <v>183</v>
      </c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42"/>
      <c r="O3" s="342"/>
      <c r="P3" s="342"/>
    </row>
    <row r="4" spans="2:17" ht="15.75" x14ac:dyDescent="0.25">
      <c r="B4" s="331" t="s">
        <v>184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42"/>
      <c r="O4" s="342"/>
      <c r="P4" s="342"/>
    </row>
    <row r="5" spans="2:17" ht="15.75" x14ac:dyDescent="0.25">
      <c r="B5" s="331" t="s">
        <v>185</v>
      </c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42"/>
      <c r="O5" s="342"/>
      <c r="P5" s="342"/>
    </row>
    <row r="6" spans="2:17" ht="15.75" x14ac:dyDescent="0.25"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5"/>
    </row>
    <row r="7" spans="2:17" ht="15.75" x14ac:dyDescent="0.25">
      <c r="B7" s="227" t="s">
        <v>186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5"/>
    </row>
    <row r="8" spans="2:17" ht="15.75" x14ac:dyDescent="0.25">
      <c r="B8" s="227" t="s">
        <v>187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5"/>
    </row>
    <row r="9" spans="2:17" ht="15.75" x14ac:dyDescent="0.25">
      <c r="B9" s="228"/>
      <c r="C9" s="228" t="s">
        <v>188</v>
      </c>
      <c r="D9" s="228"/>
      <c r="E9" s="228"/>
      <c r="F9" s="228" t="s">
        <v>189</v>
      </c>
      <c r="G9" s="228" t="s">
        <v>248</v>
      </c>
      <c r="H9" s="225"/>
      <c r="I9" s="225"/>
      <c r="L9" s="228"/>
      <c r="M9" s="346"/>
      <c r="N9" s="346"/>
      <c r="O9" s="346"/>
      <c r="P9" s="346"/>
      <c r="Q9" s="346"/>
    </row>
    <row r="10" spans="2:17" ht="15.75" x14ac:dyDescent="0.25">
      <c r="B10" s="228"/>
      <c r="C10" s="228" t="s">
        <v>190</v>
      </c>
      <c r="D10" s="228"/>
      <c r="E10" s="228"/>
      <c r="F10" s="228" t="s">
        <v>189</v>
      </c>
      <c r="G10" s="228" t="s">
        <v>235</v>
      </c>
      <c r="H10" s="225"/>
      <c r="I10" s="225"/>
      <c r="L10" s="228"/>
      <c r="M10" s="346"/>
      <c r="N10" s="346"/>
      <c r="O10" s="346"/>
      <c r="P10" s="346"/>
      <c r="Q10" s="228"/>
    </row>
    <row r="11" spans="2:17" ht="15.75" x14ac:dyDescent="0.25">
      <c r="B11" s="228"/>
      <c r="C11" s="228" t="s">
        <v>191</v>
      </c>
      <c r="D11" s="228"/>
      <c r="E11" s="228"/>
      <c r="F11" s="228" t="s">
        <v>189</v>
      </c>
      <c r="G11" s="228" t="s">
        <v>249</v>
      </c>
      <c r="H11" s="225"/>
      <c r="I11" s="225"/>
      <c r="L11" s="228"/>
      <c r="M11" s="346"/>
      <c r="N11" s="346"/>
      <c r="O11" s="346"/>
      <c r="P11" s="346"/>
      <c r="Q11" s="228"/>
    </row>
    <row r="12" spans="2:17" ht="15.75" customHeight="1" x14ac:dyDescent="0.25">
      <c r="B12" s="341" t="s">
        <v>264</v>
      </c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3"/>
      <c r="O12" s="343"/>
      <c r="P12" s="225"/>
    </row>
    <row r="13" spans="2:17" s="68" customFormat="1" ht="15" customHeight="1" x14ac:dyDescent="0.25">
      <c r="B13" s="341" t="s">
        <v>269</v>
      </c>
      <c r="C13" s="341"/>
      <c r="D13" s="341"/>
      <c r="E13" s="341"/>
      <c r="F13" s="341"/>
      <c r="G13" s="341"/>
      <c r="H13" s="341"/>
      <c r="I13" s="341"/>
      <c r="J13" s="341"/>
      <c r="K13" s="341"/>
      <c r="L13" s="230"/>
      <c r="M13" s="230"/>
      <c r="N13" s="230"/>
      <c r="O13" s="230"/>
      <c r="P13" s="225"/>
    </row>
    <row r="14" spans="2:17" ht="15.75" customHeight="1" x14ac:dyDescent="0.25">
      <c r="B14" s="340" t="s">
        <v>266</v>
      </c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3"/>
      <c r="O14" s="343"/>
      <c r="P14" s="225"/>
    </row>
    <row r="15" spans="2:17" s="68" customFormat="1" ht="15" customHeight="1" x14ac:dyDescent="0.25">
      <c r="B15" s="341" t="s">
        <v>265</v>
      </c>
      <c r="C15" s="341"/>
      <c r="D15" s="341"/>
      <c r="E15" s="341"/>
      <c r="F15" s="341"/>
      <c r="G15" s="341"/>
      <c r="H15" s="341"/>
      <c r="I15" s="341"/>
      <c r="J15" s="341"/>
      <c r="K15" s="341"/>
      <c r="L15" s="230"/>
      <c r="M15" s="230"/>
      <c r="N15" s="230"/>
      <c r="O15" s="230"/>
      <c r="P15" s="225"/>
    </row>
    <row r="16" spans="2:17" s="68" customFormat="1" ht="15" customHeight="1" x14ac:dyDescent="0.25"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230"/>
      <c r="M16" s="230"/>
      <c r="N16" s="230"/>
      <c r="O16" s="230"/>
      <c r="P16" s="225"/>
    </row>
    <row r="17" spans="2:16" ht="15.75" x14ac:dyDescent="0.25">
      <c r="B17" s="228"/>
      <c r="C17" s="228" t="s">
        <v>193</v>
      </c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5"/>
    </row>
    <row r="18" spans="2:16" ht="15.75" x14ac:dyDescent="0.25">
      <c r="B18" s="228"/>
      <c r="C18" s="228">
        <v>1</v>
      </c>
      <c r="D18" s="228" t="s">
        <v>194</v>
      </c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5"/>
    </row>
    <row r="19" spans="2:16" ht="15.75" x14ac:dyDescent="0.25">
      <c r="B19" s="228"/>
      <c r="C19" s="228">
        <v>2</v>
      </c>
      <c r="D19" s="228" t="s">
        <v>195</v>
      </c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5"/>
    </row>
    <row r="20" spans="2:16" ht="15.75" x14ac:dyDescent="0.25">
      <c r="B20" s="228"/>
      <c r="C20" s="228">
        <v>3</v>
      </c>
      <c r="D20" s="228" t="s">
        <v>194</v>
      </c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5"/>
    </row>
    <row r="21" spans="2:16" ht="15.75" x14ac:dyDescent="0.25">
      <c r="B21" s="228"/>
      <c r="C21" s="228">
        <v>4</v>
      </c>
      <c r="D21" s="228" t="s">
        <v>195</v>
      </c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5"/>
    </row>
    <row r="22" spans="2:16" ht="15.75" x14ac:dyDescent="0.25">
      <c r="B22" s="228"/>
      <c r="C22" s="228">
        <v>5</v>
      </c>
      <c r="D22" s="228" t="s">
        <v>196</v>
      </c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5"/>
    </row>
    <row r="23" spans="2:16" s="68" customFormat="1" ht="15.75" x14ac:dyDescent="0.25"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5"/>
    </row>
    <row r="24" spans="2:16" ht="15.75" x14ac:dyDescent="0.25">
      <c r="B24" s="228"/>
      <c r="C24" s="228" t="s">
        <v>197</v>
      </c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5"/>
    </row>
    <row r="25" spans="2:16" ht="15.75" x14ac:dyDescent="0.25">
      <c r="B25" s="228"/>
      <c r="C25" s="228"/>
      <c r="D25" s="228" t="s">
        <v>198</v>
      </c>
      <c r="E25" s="228"/>
      <c r="F25" s="228"/>
      <c r="G25" s="228" t="s">
        <v>189</v>
      </c>
      <c r="H25" s="229" t="s">
        <v>199</v>
      </c>
      <c r="I25" s="229"/>
      <c r="J25" s="228" t="s">
        <v>200</v>
      </c>
      <c r="K25" s="68"/>
      <c r="L25" s="228"/>
      <c r="M25" s="228"/>
      <c r="N25" s="228"/>
      <c r="O25" s="228"/>
      <c r="P25" s="225"/>
    </row>
    <row r="26" spans="2:16" ht="15.75" x14ac:dyDescent="0.25">
      <c r="B26" s="228"/>
      <c r="C26" s="228"/>
      <c r="D26" s="228" t="s">
        <v>201</v>
      </c>
      <c r="E26" s="228"/>
      <c r="F26" s="228"/>
      <c r="G26" s="228" t="s">
        <v>189</v>
      </c>
      <c r="H26" s="229" t="s">
        <v>213</v>
      </c>
      <c r="I26" s="229"/>
      <c r="J26" s="228" t="s">
        <v>214</v>
      </c>
      <c r="K26" s="68"/>
      <c r="L26" s="228"/>
      <c r="M26" s="228"/>
      <c r="N26" s="228"/>
      <c r="O26" s="228"/>
      <c r="P26" s="225"/>
    </row>
    <row r="27" spans="2:16" ht="15.75" x14ac:dyDescent="0.25">
      <c r="B27" s="228"/>
      <c r="C27" s="228"/>
      <c r="D27" s="228" t="s">
        <v>202</v>
      </c>
      <c r="E27" s="228"/>
      <c r="F27" s="228"/>
      <c r="G27" s="228" t="s">
        <v>189</v>
      </c>
      <c r="H27" s="229" t="s">
        <v>215</v>
      </c>
      <c r="I27" s="229"/>
      <c r="J27" s="228" t="s">
        <v>203</v>
      </c>
      <c r="K27" s="68"/>
      <c r="L27" s="228"/>
      <c r="M27" s="228"/>
      <c r="N27" s="228"/>
      <c r="O27" s="228"/>
      <c r="P27" s="225"/>
    </row>
    <row r="28" spans="2:16" ht="15.75" x14ac:dyDescent="0.25">
      <c r="B28" s="228"/>
      <c r="C28" s="228"/>
      <c r="D28" s="228"/>
      <c r="E28" s="228"/>
      <c r="F28" s="228"/>
      <c r="G28" s="228"/>
      <c r="H28" s="229" t="s">
        <v>204</v>
      </c>
      <c r="I28" s="229"/>
      <c r="J28" s="228" t="s">
        <v>205</v>
      </c>
      <c r="K28" s="68"/>
      <c r="L28" s="228"/>
      <c r="M28" s="228"/>
      <c r="N28" s="228"/>
      <c r="O28" s="228"/>
      <c r="P28" s="225"/>
    </row>
    <row r="29" spans="2:16" ht="15.75" x14ac:dyDescent="0.25">
      <c r="B29" s="228"/>
      <c r="C29" s="228"/>
      <c r="D29" s="228"/>
      <c r="E29" s="228"/>
      <c r="F29" s="228"/>
      <c r="G29" s="228"/>
      <c r="H29" s="228" t="s">
        <v>256</v>
      </c>
      <c r="I29" s="228"/>
      <c r="J29" s="228" t="s">
        <v>257</v>
      </c>
      <c r="K29" s="228"/>
      <c r="L29" s="228"/>
      <c r="M29" s="228"/>
      <c r="N29" s="228"/>
      <c r="O29" s="228"/>
      <c r="P29" s="225"/>
    </row>
    <row r="30" spans="2:16" s="68" customFormat="1" ht="15.75" x14ac:dyDescent="0.25">
      <c r="B30" s="228"/>
      <c r="C30" s="228"/>
      <c r="D30" s="228"/>
      <c r="E30" s="228"/>
      <c r="F30" s="228"/>
      <c r="G30" s="228"/>
      <c r="H30" s="228" t="s">
        <v>270</v>
      </c>
      <c r="I30" s="228"/>
      <c r="J30" s="228" t="s">
        <v>271</v>
      </c>
      <c r="K30" s="228"/>
      <c r="L30" s="228"/>
      <c r="M30" s="228"/>
      <c r="N30" s="228"/>
      <c r="O30" s="228"/>
      <c r="P30" s="225"/>
    </row>
    <row r="31" spans="2:16" s="68" customFormat="1" ht="15.75" x14ac:dyDescent="0.25"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5"/>
    </row>
    <row r="32" spans="2:16" ht="15.75" customHeight="1" x14ac:dyDescent="0.25">
      <c r="B32" s="341" t="s">
        <v>268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3"/>
      <c r="O32" s="343"/>
      <c r="P32" s="225"/>
    </row>
    <row r="33" spans="2:16" s="68" customFormat="1" ht="15" customHeight="1" x14ac:dyDescent="0.25">
      <c r="B33" s="341" t="s">
        <v>267</v>
      </c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230"/>
      <c r="O33" s="230"/>
      <c r="P33" s="225"/>
    </row>
    <row r="34" spans="2:16" s="68" customFormat="1" ht="15" customHeight="1" x14ac:dyDescent="0.25">
      <c r="B34" s="341" t="s">
        <v>274</v>
      </c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230"/>
      <c r="O34" s="230"/>
      <c r="P34" s="225"/>
    </row>
    <row r="35" spans="2:16" ht="15.75" x14ac:dyDescent="0.25">
      <c r="B35" s="228"/>
      <c r="C35" s="228">
        <v>1</v>
      </c>
      <c r="D35" s="228" t="s">
        <v>194</v>
      </c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5"/>
    </row>
    <row r="36" spans="2:16" ht="15.75" x14ac:dyDescent="0.25">
      <c r="B36" s="228"/>
      <c r="C36" s="228">
        <v>2</v>
      </c>
      <c r="D36" s="228" t="s">
        <v>195</v>
      </c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5"/>
    </row>
    <row r="37" spans="2:16" ht="15.75" x14ac:dyDescent="0.25">
      <c r="B37" s="228"/>
      <c r="C37" s="228">
        <v>3</v>
      </c>
      <c r="D37" s="228" t="s">
        <v>194</v>
      </c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5"/>
    </row>
    <row r="38" spans="2:16" ht="15.75" x14ac:dyDescent="0.25">
      <c r="B38" s="228"/>
      <c r="C38" s="228">
        <v>4</v>
      </c>
      <c r="D38" s="228" t="s">
        <v>195</v>
      </c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5"/>
    </row>
    <row r="39" spans="2:16" ht="15.75" x14ac:dyDescent="0.25">
      <c r="B39" s="228"/>
      <c r="C39" s="228">
        <v>5</v>
      </c>
      <c r="D39" s="228" t="s">
        <v>196</v>
      </c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5"/>
    </row>
    <row r="40" spans="2:16" ht="15.75" x14ac:dyDescent="0.25"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5"/>
    </row>
    <row r="41" spans="2:16" ht="15.75" customHeight="1" x14ac:dyDescent="0.25">
      <c r="B41" s="341" t="s">
        <v>273</v>
      </c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3"/>
      <c r="O41" s="343"/>
      <c r="P41" s="225"/>
    </row>
    <row r="42" spans="2:16" ht="15" customHeight="1" x14ac:dyDescent="0.25">
      <c r="B42" s="341" t="s">
        <v>272</v>
      </c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230"/>
      <c r="O42" s="230"/>
      <c r="P42" s="225"/>
    </row>
    <row r="43" spans="2:16" s="68" customFormat="1" ht="15" customHeight="1" x14ac:dyDescent="0.25">
      <c r="B43" s="347"/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230"/>
      <c r="O43" s="230"/>
      <c r="P43" s="225"/>
    </row>
    <row r="44" spans="2:16" ht="15.75" x14ac:dyDescent="0.25">
      <c r="B44" s="228"/>
      <c r="C44" s="228"/>
      <c r="D44" s="228"/>
      <c r="E44" s="228"/>
      <c r="F44" s="228"/>
      <c r="G44" s="228"/>
      <c r="H44" s="228"/>
      <c r="I44" s="228"/>
      <c r="J44" s="338" t="s">
        <v>275</v>
      </c>
      <c r="K44" s="338"/>
      <c r="L44" s="338"/>
      <c r="M44" s="338"/>
      <c r="N44" s="229"/>
      <c r="O44" s="229"/>
      <c r="P44" s="225"/>
    </row>
    <row r="45" spans="2:16" ht="15.75" x14ac:dyDescent="0.25">
      <c r="B45" s="228"/>
      <c r="C45" s="228"/>
      <c r="D45" s="228"/>
      <c r="E45" s="231" t="s">
        <v>207</v>
      </c>
      <c r="F45" s="228"/>
      <c r="G45" s="228"/>
      <c r="H45" s="228"/>
      <c r="I45" s="228"/>
      <c r="J45" s="331" t="s">
        <v>208</v>
      </c>
      <c r="K45" s="331"/>
      <c r="L45" s="331"/>
      <c r="M45" s="331"/>
      <c r="N45" s="342"/>
      <c r="O45" s="342"/>
      <c r="P45" s="225"/>
    </row>
    <row r="46" spans="2:16" ht="15.75" x14ac:dyDescent="0.25">
      <c r="B46" s="228"/>
      <c r="C46" s="228"/>
      <c r="D46" s="228"/>
      <c r="E46" s="231"/>
      <c r="F46" s="228"/>
      <c r="G46" s="228"/>
      <c r="H46" s="228"/>
      <c r="I46" s="228"/>
      <c r="J46" s="228"/>
      <c r="K46" s="228"/>
      <c r="L46" s="228"/>
      <c r="M46" s="225"/>
      <c r="N46" s="228"/>
      <c r="O46" s="228"/>
      <c r="P46" s="225"/>
    </row>
    <row r="47" spans="2:16" ht="15.75" x14ac:dyDescent="0.25">
      <c r="B47" s="228"/>
      <c r="C47" s="228"/>
      <c r="D47" s="228"/>
      <c r="E47" s="231"/>
      <c r="F47" s="228"/>
      <c r="G47" s="228"/>
      <c r="H47" s="228"/>
      <c r="I47" s="228"/>
      <c r="J47" s="228"/>
      <c r="K47" s="228"/>
      <c r="L47" s="228"/>
      <c r="M47" s="225"/>
      <c r="N47" s="228"/>
      <c r="O47" s="228"/>
      <c r="P47" s="225"/>
    </row>
    <row r="48" spans="2:16" ht="15.75" x14ac:dyDescent="0.25"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5"/>
      <c r="N48" s="228"/>
      <c r="O48" s="228"/>
      <c r="P48" s="225"/>
    </row>
    <row r="49" spans="2:16" ht="15.75" x14ac:dyDescent="0.25"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5"/>
      <c r="N49" s="228"/>
      <c r="O49" s="228"/>
      <c r="P49" s="225"/>
    </row>
    <row r="50" spans="2:16" ht="15.75" x14ac:dyDescent="0.25">
      <c r="B50" s="228"/>
      <c r="C50" s="228"/>
      <c r="D50" s="228"/>
      <c r="E50" s="349" t="s">
        <v>169</v>
      </c>
      <c r="F50" s="228"/>
      <c r="G50" s="228"/>
      <c r="H50" s="228"/>
      <c r="I50" s="228"/>
      <c r="J50" s="350" t="s">
        <v>209</v>
      </c>
      <c r="K50" s="350"/>
      <c r="L50" s="350"/>
      <c r="M50" s="350"/>
      <c r="N50" s="229"/>
      <c r="O50" s="229"/>
      <c r="P50" s="225"/>
    </row>
    <row r="51" spans="2:16" ht="15.75" x14ac:dyDescent="0.25"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5"/>
    </row>
    <row r="52" spans="2:16" ht="15.75" x14ac:dyDescent="0.25">
      <c r="B52" s="228"/>
      <c r="C52" s="228"/>
      <c r="D52" s="228"/>
      <c r="E52" s="228"/>
      <c r="F52" s="228"/>
      <c r="G52" s="228"/>
      <c r="H52" s="228"/>
      <c r="I52" s="226" t="s">
        <v>210</v>
      </c>
      <c r="J52" s="228"/>
      <c r="K52" s="228"/>
      <c r="L52" s="228"/>
      <c r="M52" s="228"/>
      <c r="N52" s="228"/>
      <c r="O52" s="228"/>
      <c r="P52" s="225"/>
    </row>
    <row r="53" spans="2:16" ht="15.75" x14ac:dyDescent="0.25"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5"/>
    </row>
    <row r="54" spans="2:16" ht="15.75" x14ac:dyDescent="0.25"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5"/>
    </row>
    <row r="55" spans="2:16" ht="15.75" x14ac:dyDescent="0.25"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5"/>
    </row>
    <row r="56" spans="2:16" ht="15.75" x14ac:dyDescent="0.25">
      <c r="B56" s="228"/>
      <c r="C56" s="228"/>
      <c r="D56" s="228"/>
      <c r="E56" s="228"/>
      <c r="F56" s="228"/>
      <c r="G56" s="232"/>
      <c r="H56" s="229"/>
      <c r="I56" s="351" t="s">
        <v>277</v>
      </c>
      <c r="J56" s="232"/>
      <c r="K56" s="229"/>
      <c r="L56" s="228"/>
      <c r="M56" s="228"/>
      <c r="N56" s="228"/>
      <c r="O56" s="228"/>
      <c r="P56" s="225"/>
    </row>
  </sheetData>
  <mergeCells count="15">
    <mergeCell ref="J45:M45"/>
    <mergeCell ref="J44:M44"/>
    <mergeCell ref="J50:M50"/>
    <mergeCell ref="B33:M33"/>
    <mergeCell ref="B34:M34"/>
    <mergeCell ref="B12:M12"/>
    <mergeCell ref="B14:M14"/>
    <mergeCell ref="B42:M42"/>
    <mergeCell ref="B3:M3"/>
    <mergeCell ref="B4:M4"/>
    <mergeCell ref="B5:M5"/>
    <mergeCell ref="B41:M41"/>
    <mergeCell ref="B13:K13"/>
    <mergeCell ref="B15:K15"/>
    <mergeCell ref="B32:M32"/>
  </mergeCells>
  <pageMargins left="0.31496062992125984" right="0.11811023622047245" top="0.74803149606299213" bottom="0.74803149606299213" header="0.31496062992125984" footer="0.31496062992125984"/>
  <pageSetup paperSize="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25" workbookViewId="0">
      <selection activeCell="B1" sqref="A1:F45"/>
    </sheetView>
  </sheetViews>
  <sheetFormatPr defaultRowHeight="15" x14ac:dyDescent="0.25"/>
  <cols>
    <col min="1" max="1" width="6" customWidth="1"/>
    <col min="2" max="2" width="27.140625" customWidth="1"/>
    <col min="3" max="3" width="17" customWidth="1"/>
    <col min="4" max="4" width="19.5703125" customWidth="1"/>
    <col min="5" max="5" width="14" customWidth="1"/>
    <col min="6" max="6" width="14.28515625" customWidth="1"/>
  </cols>
  <sheetData>
    <row r="1" spans="1:6" ht="15.75" x14ac:dyDescent="0.25">
      <c r="A1" s="233" t="s">
        <v>217</v>
      </c>
      <c r="B1" s="233"/>
      <c r="C1" s="233"/>
      <c r="D1" s="233"/>
      <c r="E1" s="233"/>
      <c r="F1" s="233"/>
    </row>
    <row r="2" spans="1:6" ht="15.75" x14ac:dyDescent="0.25">
      <c r="A2" s="233"/>
      <c r="B2" s="233"/>
      <c r="C2" s="233"/>
      <c r="D2" s="233"/>
      <c r="E2" s="233"/>
      <c r="F2" s="233"/>
    </row>
    <row r="3" spans="1:6" ht="15.75" x14ac:dyDescent="0.25">
      <c r="A3" s="333" t="s">
        <v>218</v>
      </c>
      <c r="B3" s="333"/>
      <c r="C3" s="333"/>
      <c r="D3" s="333"/>
      <c r="E3" s="333"/>
      <c r="F3" s="333"/>
    </row>
    <row r="4" spans="1:6" ht="15.75" x14ac:dyDescent="0.25">
      <c r="A4" s="234" t="s">
        <v>278</v>
      </c>
      <c r="B4" s="234"/>
      <c r="C4" s="234"/>
      <c r="D4" s="234"/>
      <c r="E4" s="234"/>
      <c r="F4" s="233"/>
    </row>
    <row r="5" spans="1:6" ht="15.75" x14ac:dyDescent="0.25">
      <c r="A5" s="235"/>
      <c r="B5" s="235"/>
      <c r="C5" s="235"/>
      <c r="D5" s="235"/>
      <c r="E5" s="235"/>
      <c r="F5" s="233"/>
    </row>
    <row r="6" spans="1:6" ht="15" customHeight="1" x14ac:dyDescent="0.25">
      <c r="A6" s="334" t="s">
        <v>81</v>
      </c>
      <c r="B6" s="334"/>
      <c r="C6" s="236" t="s">
        <v>220</v>
      </c>
      <c r="D6" s="233"/>
      <c r="E6" s="233"/>
      <c r="F6" s="233"/>
    </row>
    <row r="7" spans="1:6" ht="15" customHeight="1" x14ac:dyDescent="0.25">
      <c r="A7" s="334" t="s">
        <v>221</v>
      </c>
      <c r="B7" s="334"/>
      <c r="C7" s="236" t="s">
        <v>222</v>
      </c>
      <c r="D7" s="233"/>
      <c r="E7" s="233"/>
      <c r="F7" s="233"/>
    </row>
    <row r="8" spans="1:6" ht="15.75" x14ac:dyDescent="0.25">
      <c r="A8" s="334" t="s">
        <v>223</v>
      </c>
      <c r="B8" s="334"/>
      <c r="C8" s="237" t="s">
        <v>279</v>
      </c>
      <c r="D8" s="233"/>
      <c r="E8" s="233"/>
      <c r="F8" s="233"/>
    </row>
    <row r="9" spans="1:6" ht="15.75" x14ac:dyDescent="0.25">
      <c r="A9" s="334" t="s">
        <v>191</v>
      </c>
      <c r="B9" s="334"/>
      <c r="C9" s="334" t="s">
        <v>225</v>
      </c>
      <c r="D9" s="334"/>
      <c r="E9" s="233"/>
      <c r="F9" s="233"/>
    </row>
    <row r="10" spans="1:6" ht="16.5" thickBot="1" x14ac:dyDescent="0.3">
      <c r="A10" s="236"/>
      <c r="B10" s="233"/>
      <c r="C10" s="233"/>
      <c r="D10" s="233"/>
      <c r="E10" s="233"/>
      <c r="F10" s="233"/>
    </row>
    <row r="11" spans="1:6" ht="63" x14ac:dyDescent="0.25">
      <c r="A11" s="238" t="s">
        <v>74</v>
      </c>
      <c r="B11" s="238" t="s">
        <v>226</v>
      </c>
      <c r="C11" s="238" t="s">
        <v>227</v>
      </c>
      <c r="D11" s="239" t="s">
        <v>228</v>
      </c>
      <c r="E11" s="332" t="s">
        <v>229</v>
      </c>
      <c r="F11" s="332"/>
    </row>
    <row r="12" spans="1:6" ht="15.75" x14ac:dyDescent="0.25">
      <c r="A12" s="240">
        <v>1</v>
      </c>
      <c r="B12" s="240"/>
      <c r="C12" s="240"/>
      <c r="D12" s="240"/>
      <c r="E12" s="241">
        <v>1</v>
      </c>
      <c r="F12" s="242"/>
    </row>
    <row r="13" spans="1:6" ht="15.75" x14ac:dyDescent="0.25">
      <c r="A13" s="240">
        <v>2</v>
      </c>
      <c r="B13" s="240"/>
      <c r="C13" s="240"/>
      <c r="D13" s="240"/>
      <c r="E13" s="241"/>
      <c r="F13" s="243">
        <v>2</v>
      </c>
    </row>
    <row r="14" spans="1:6" ht="15.75" x14ac:dyDescent="0.25">
      <c r="A14" s="240">
        <v>3</v>
      </c>
      <c r="B14" s="240"/>
      <c r="C14" s="240"/>
      <c r="D14" s="240"/>
      <c r="E14" s="241">
        <v>3</v>
      </c>
      <c r="F14" s="243"/>
    </row>
    <row r="15" spans="1:6" ht="15.75" x14ac:dyDescent="0.25">
      <c r="A15" s="240">
        <v>4</v>
      </c>
      <c r="B15" s="240"/>
      <c r="C15" s="240"/>
      <c r="D15" s="240"/>
      <c r="E15" s="241"/>
      <c r="F15" s="243">
        <v>4</v>
      </c>
    </row>
    <row r="16" spans="1:6" ht="15.75" x14ac:dyDescent="0.25">
      <c r="A16" s="240">
        <v>5</v>
      </c>
      <c r="B16" s="240"/>
      <c r="C16" s="240"/>
      <c r="D16" s="240"/>
      <c r="E16" s="241">
        <v>5</v>
      </c>
      <c r="F16" s="242"/>
    </row>
    <row r="17" spans="1:6" ht="15.75" x14ac:dyDescent="0.25">
      <c r="A17" s="240">
        <v>6</v>
      </c>
      <c r="B17" s="240"/>
      <c r="C17" s="240"/>
      <c r="D17" s="240"/>
      <c r="E17" s="241"/>
      <c r="F17" s="243">
        <v>6</v>
      </c>
    </row>
    <row r="18" spans="1:6" ht="15.75" x14ac:dyDescent="0.25">
      <c r="A18" s="240">
        <v>7</v>
      </c>
      <c r="B18" s="240"/>
      <c r="C18" s="240"/>
      <c r="D18" s="240"/>
      <c r="E18" s="241">
        <v>7</v>
      </c>
      <c r="F18" s="243"/>
    </row>
    <row r="19" spans="1:6" ht="15.75" x14ac:dyDescent="0.25">
      <c r="A19" s="240">
        <v>8</v>
      </c>
      <c r="B19" s="240"/>
      <c r="C19" s="240"/>
      <c r="D19" s="240"/>
      <c r="E19" s="241"/>
      <c r="F19" s="243">
        <v>8</v>
      </c>
    </row>
    <row r="20" spans="1:6" ht="15.75" x14ac:dyDescent="0.25">
      <c r="A20" s="240">
        <v>9</v>
      </c>
      <c r="B20" s="240"/>
      <c r="C20" s="240"/>
      <c r="D20" s="240"/>
      <c r="E20" s="241">
        <v>9</v>
      </c>
      <c r="F20" s="242"/>
    </row>
    <row r="21" spans="1:6" ht="15.75" x14ac:dyDescent="0.25">
      <c r="A21" s="240">
        <v>10</v>
      </c>
      <c r="B21" s="240"/>
      <c r="C21" s="240"/>
      <c r="D21" s="240"/>
      <c r="E21" s="241"/>
      <c r="F21" s="243">
        <v>10</v>
      </c>
    </row>
    <row r="22" spans="1:6" ht="15.75" x14ac:dyDescent="0.25">
      <c r="A22" s="240">
        <v>11</v>
      </c>
      <c r="B22" s="240"/>
      <c r="C22" s="240"/>
      <c r="D22" s="240"/>
      <c r="E22" s="241">
        <v>11</v>
      </c>
      <c r="F22" s="243"/>
    </row>
    <row r="23" spans="1:6" ht="15.75" x14ac:dyDescent="0.25">
      <c r="A23" s="240">
        <v>12</v>
      </c>
      <c r="B23" s="240"/>
      <c r="C23" s="240"/>
      <c r="D23" s="240"/>
      <c r="E23" s="241"/>
      <c r="F23" s="243">
        <v>12</v>
      </c>
    </row>
    <row r="24" spans="1:6" ht="15.75" x14ac:dyDescent="0.25">
      <c r="A24" s="240">
        <v>13</v>
      </c>
      <c r="B24" s="240"/>
      <c r="C24" s="240"/>
      <c r="D24" s="240"/>
      <c r="E24" s="241">
        <v>13</v>
      </c>
      <c r="F24" s="242"/>
    </row>
    <row r="25" spans="1:6" ht="15.75" x14ac:dyDescent="0.25">
      <c r="A25" s="240">
        <v>14</v>
      </c>
      <c r="B25" s="240"/>
      <c r="C25" s="240"/>
      <c r="D25" s="240"/>
      <c r="E25" s="241"/>
      <c r="F25" s="243">
        <v>14</v>
      </c>
    </row>
    <row r="26" spans="1:6" ht="15.75" x14ac:dyDescent="0.25">
      <c r="A26" s="240">
        <v>15</v>
      </c>
      <c r="B26" s="240"/>
      <c r="C26" s="240"/>
      <c r="D26" s="240"/>
      <c r="E26" s="241">
        <v>15</v>
      </c>
      <c r="F26" s="243"/>
    </row>
    <row r="27" spans="1:6" ht="15.75" x14ac:dyDescent="0.25">
      <c r="A27" s="240">
        <v>16</v>
      </c>
      <c r="B27" s="240"/>
      <c r="C27" s="240"/>
      <c r="D27" s="240"/>
      <c r="E27" s="241"/>
      <c r="F27" s="243">
        <v>16</v>
      </c>
    </row>
    <row r="28" spans="1:6" ht="15.75" x14ac:dyDescent="0.25">
      <c r="A28" s="240">
        <v>17</v>
      </c>
      <c r="B28" s="240"/>
      <c r="C28" s="240"/>
      <c r="D28" s="240"/>
      <c r="E28" s="241">
        <v>17</v>
      </c>
      <c r="F28" s="242"/>
    </row>
    <row r="29" spans="1:6" ht="15.75" x14ac:dyDescent="0.25">
      <c r="A29" s="240">
        <v>18</v>
      </c>
      <c r="B29" s="240"/>
      <c r="C29" s="240"/>
      <c r="D29" s="240"/>
      <c r="E29" s="241"/>
      <c r="F29" s="243">
        <v>18</v>
      </c>
    </row>
    <row r="30" spans="1:6" ht="15.75" x14ac:dyDescent="0.25">
      <c r="A30" s="240">
        <v>19</v>
      </c>
      <c r="B30" s="240"/>
      <c r="C30" s="240"/>
      <c r="D30" s="240"/>
      <c r="E30" s="241">
        <v>19</v>
      </c>
      <c r="F30" s="243"/>
    </row>
    <row r="31" spans="1:6" ht="15.75" x14ac:dyDescent="0.25">
      <c r="A31" s="240">
        <v>20</v>
      </c>
      <c r="B31" s="240"/>
      <c r="C31" s="240"/>
      <c r="D31" s="240"/>
      <c r="E31" s="241"/>
      <c r="F31" s="243">
        <v>20</v>
      </c>
    </row>
    <row r="32" spans="1:6" ht="15.75" x14ac:dyDescent="0.25">
      <c r="A32" s="240">
        <v>21</v>
      </c>
      <c r="B32" s="240"/>
      <c r="C32" s="240"/>
      <c r="D32" s="240"/>
      <c r="E32" s="241">
        <v>21</v>
      </c>
      <c r="F32" s="242"/>
    </row>
    <row r="33" spans="1:6" ht="15.75" x14ac:dyDescent="0.25">
      <c r="A33" s="240">
        <v>22</v>
      </c>
      <c r="B33" s="240"/>
      <c r="C33" s="240"/>
      <c r="D33" s="240"/>
      <c r="E33" s="241"/>
      <c r="F33" s="243">
        <v>22</v>
      </c>
    </row>
    <row r="34" spans="1:6" ht="15.75" x14ac:dyDescent="0.25">
      <c r="A34" s="240">
        <v>23</v>
      </c>
      <c r="B34" s="240"/>
      <c r="C34" s="240"/>
      <c r="D34" s="240"/>
      <c r="E34" s="241">
        <v>23</v>
      </c>
      <c r="F34" s="243"/>
    </row>
    <row r="35" spans="1:6" ht="15.75" x14ac:dyDescent="0.25">
      <c r="A35" s="240">
        <v>24</v>
      </c>
      <c r="B35" s="240"/>
      <c r="C35" s="240"/>
      <c r="D35" s="240"/>
      <c r="E35" s="241"/>
      <c r="F35" s="243">
        <v>24</v>
      </c>
    </row>
    <row r="36" spans="1:6" ht="15.75" x14ac:dyDescent="0.25">
      <c r="A36" s="240">
        <v>25</v>
      </c>
      <c r="B36" s="240"/>
      <c r="C36" s="240"/>
      <c r="D36" s="240"/>
      <c r="E36" s="241">
        <v>25</v>
      </c>
      <c r="F36" s="242"/>
    </row>
    <row r="37" spans="1:6" ht="15.75" x14ac:dyDescent="0.25">
      <c r="A37" s="233"/>
      <c r="B37" s="233"/>
      <c r="C37" s="233"/>
      <c r="D37" s="233"/>
      <c r="E37" s="233"/>
      <c r="F37" s="233"/>
    </row>
    <row r="38" spans="1:6" ht="15.75" x14ac:dyDescent="0.25">
      <c r="A38" s="233"/>
      <c r="B38" s="233"/>
      <c r="C38" s="233"/>
      <c r="D38" s="244"/>
      <c r="E38" s="245" t="s">
        <v>216</v>
      </c>
      <c r="F38" s="244"/>
    </row>
    <row r="39" spans="1:6" ht="15.75" x14ac:dyDescent="0.25">
      <c r="A39" s="233"/>
      <c r="B39" s="233"/>
      <c r="C39" s="233"/>
      <c r="D39" s="244"/>
      <c r="E39" s="245"/>
      <c r="F39" s="244"/>
    </row>
    <row r="40" spans="1:6" ht="15.75" x14ac:dyDescent="0.25">
      <c r="A40" s="233"/>
      <c r="B40" s="233"/>
      <c r="C40" s="233"/>
      <c r="D40" s="244"/>
      <c r="E40" s="245" t="s">
        <v>58</v>
      </c>
      <c r="F40" s="244"/>
    </row>
    <row r="41" spans="1:6" ht="15.75" x14ac:dyDescent="0.25">
      <c r="A41" s="233"/>
      <c r="B41" s="233"/>
      <c r="C41" s="233"/>
      <c r="D41" s="244"/>
      <c r="E41" s="245"/>
      <c r="F41" s="244"/>
    </row>
    <row r="42" spans="1:6" ht="15.75" x14ac:dyDescent="0.25">
      <c r="A42" s="233"/>
      <c r="B42" s="233"/>
      <c r="C42" s="233"/>
      <c r="D42" s="244"/>
      <c r="E42" s="245"/>
      <c r="F42" s="244"/>
    </row>
    <row r="43" spans="1:6" ht="15.75" x14ac:dyDescent="0.25">
      <c r="A43" s="233"/>
      <c r="B43" s="233"/>
      <c r="C43" s="233"/>
      <c r="D43" s="244"/>
      <c r="E43" s="245"/>
      <c r="F43" s="244"/>
    </row>
    <row r="44" spans="1:6" ht="15.75" x14ac:dyDescent="0.25">
      <c r="A44" s="233"/>
      <c r="B44" s="233"/>
      <c r="C44" s="233"/>
      <c r="D44" s="244"/>
      <c r="E44" s="245"/>
      <c r="F44" s="244"/>
    </row>
    <row r="45" spans="1:6" ht="15.75" x14ac:dyDescent="0.25">
      <c r="A45" s="233"/>
      <c r="B45" s="233"/>
      <c r="C45" s="233"/>
      <c r="D45" s="246"/>
      <c r="E45" s="247" t="s">
        <v>175</v>
      </c>
      <c r="F45" s="246"/>
    </row>
    <row r="46" spans="1:6" ht="15.75" x14ac:dyDescent="0.25">
      <c r="A46" s="233"/>
      <c r="B46" s="233"/>
      <c r="C46" s="233"/>
      <c r="D46" s="244"/>
      <c r="E46" s="244"/>
      <c r="F46" s="244"/>
    </row>
    <row r="47" spans="1:6" ht="15.75" x14ac:dyDescent="0.25">
      <c r="A47" s="233"/>
      <c r="B47" s="233"/>
      <c r="C47" s="233"/>
      <c r="D47" s="233"/>
      <c r="E47" s="233"/>
      <c r="F47" s="233"/>
    </row>
    <row r="48" spans="1:6" ht="15.75" x14ac:dyDescent="0.25">
      <c r="A48" s="233"/>
      <c r="B48" s="233"/>
      <c r="C48" s="233"/>
      <c r="D48" s="233"/>
      <c r="E48" s="233"/>
      <c r="F48" s="233"/>
    </row>
    <row r="49" spans="1:6" ht="15.75" x14ac:dyDescent="0.25">
      <c r="A49" s="233"/>
      <c r="B49" s="233"/>
      <c r="C49" s="233"/>
      <c r="D49" s="233"/>
      <c r="E49" s="233"/>
      <c r="F49" s="233"/>
    </row>
    <row r="50" spans="1:6" ht="15.75" x14ac:dyDescent="0.25">
      <c r="A50" s="233"/>
      <c r="B50" s="233"/>
      <c r="C50" s="233"/>
      <c r="D50" s="233"/>
      <c r="E50" s="233"/>
      <c r="F50" s="233"/>
    </row>
    <row r="51" spans="1:6" ht="15.75" x14ac:dyDescent="0.25">
      <c r="A51" s="233"/>
      <c r="B51" s="233"/>
      <c r="C51" s="233"/>
      <c r="D51" s="233"/>
      <c r="E51" s="233"/>
      <c r="F51" s="233"/>
    </row>
    <row r="52" spans="1:6" ht="15.75" x14ac:dyDescent="0.25">
      <c r="A52" s="233"/>
      <c r="B52" s="233"/>
      <c r="C52" s="233"/>
      <c r="D52" s="233"/>
      <c r="E52" s="233"/>
      <c r="F52" s="233"/>
    </row>
    <row r="53" spans="1:6" ht="15.75" x14ac:dyDescent="0.25">
      <c r="A53" s="233"/>
      <c r="B53" s="233"/>
      <c r="C53" s="233"/>
      <c r="D53" s="233"/>
      <c r="E53" s="233"/>
      <c r="F53" s="233"/>
    </row>
    <row r="54" spans="1:6" ht="15.75" x14ac:dyDescent="0.25">
      <c r="A54" s="333" t="s">
        <v>218</v>
      </c>
      <c r="B54" s="333"/>
      <c r="C54" s="333"/>
      <c r="D54" s="333"/>
      <c r="E54" s="333"/>
      <c r="F54" s="333"/>
    </row>
    <row r="55" spans="1:6" ht="15.75" x14ac:dyDescent="0.25">
      <c r="A55" s="234" t="s">
        <v>219</v>
      </c>
      <c r="B55" s="234"/>
      <c r="C55" s="234"/>
      <c r="D55" s="234"/>
      <c r="E55" s="234"/>
      <c r="F55" s="233"/>
    </row>
    <row r="56" spans="1:6" ht="15.75" x14ac:dyDescent="0.25">
      <c r="A56" s="235"/>
      <c r="B56" s="235"/>
      <c r="C56" s="235"/>
      <c r="D56" s="235"/>
      <c r="E56" s="235"/>
      <c r="F56" s="233"/>
    </row>
    <row r="57" spans="1:6" ht="15.75" x14ac:dyDescent="0.25">
      <c r="A57" s="334" t="s">
        <v>81</v>
      </c>
      <c r="B57" s="334"/>
      <c r="C57" s="236" t="s">
        <v>220</v>
      </c>
      <c r="D57" s="233"/>
      <c r="E57" s="233"/>
      <c r="F57" s="233"/>
    </row>
    <row r="58" spans="1:6" ht="15.75" x14ac:dyDescent="0.25">
      <c r="A58" s="334" t="s">
        <v>221</v>
      </c>
      <c r="B58" s="334"/>
      <c r="C58" s="236" t="s">
        <v>222</v>
      </c>
      <c r="D58" s="233"/>
      <c r="E58" s="233"/>
      <c r="F58" s="233"/>
    </row>
    <row r="59" spans="1:6" ht="15.75" x14ac:dyDescent="0.25">
      <c r="A59" s="334" t="s">
        <v>223</v>
      </c>
      <c r="B59" s="334"/>
      <c r="C59" s="237" t="s">
        <v>224</v>
      </c>
      <c r="D59" s="233"/>
      <c r="E59" s="233"/>
      <c r="F59" s="233"/>
    </row>
    <row r="60" spans="1:6" ht="15.75" x14ac:dyDescent="0.25">
      <c r="A60" s="334" t="s">
        <v>191</v>
      </c>
      <c r="B60" s="334"/>
      <c r="C60" s="334" t="s">
        <v>225</v>
      </c>
      <c r="D60" s="334"/>
      <c r="E60" s="233"/>
      <c r="F60" s="233"/>
    </row>
    <row r="61" spans="1:6" ht="16.5" thickBot="1" x14ac:dyDescent="0.3">
      <c r="A61" s="236"/>
      <c r="B61" s="233"/>
      <c r="C61" s="233"/>
      <c r="D61" s="233"/>
      <c r="E61" s="233"/>
      <c r="F61" s="233"/>
    </row>
    <row r="62" spans="1:6" ht="31.5" x14ac:dyDescent="0.25">
      <c r="A62" s="238" t="s">
        <v>74</v>
      </c>
      <c r="B62" s="238" t="s">
        <v>226</v>
      </c>
      <c r="C62" s="238" t="s">
        <v>227</v>
      </c>
      <c r="D62" s="239" t="s">
        <v>228</v>
      </c>
      <c r="E62" s="332" t="s">
        <v>229</v>
      </c>
      <c r="F62" s="332"/>
    </row>
    <row r="63" spans="1:6" ht="15.75" x14ac:dyDescent="0.25">
      <c r="A63" s="240">
        <v>26</v>
      </c>
      <c r="B63" s="240"/>
      <c r="C63" s="240"/>
      <c r="D63" s="240"/>
      <c r="E63" s="241">
        <v>26</v>
      </c>
      <c r="F63" s="248"/>
    </row>
    <row r="64" spans="1:6" ht="15.75" x14ac:dyDescent="0.25">
      <c r="A64" s="240">
        <v>27</v>
      </c>
      <c r="B64" s="240"/>
      <c r="C64" s="240"/>
      <c r="D64" s="240"/>
      <c r="E64" s="249"/>
      <c r="F64" s="248">
        <v>27</v>
      </c>
    </row>
    <row r="65" spans="1:6" ht="15.75" x14ac:dyDescent="0.25">
      <c r="A65" s="240">
        <v>28</v>
      </c>
      <c r="B65" s="240"/>
      <c r="C65" s="240"/>
      <c r="D65" s="240"/>
      <c r="E65" s="241">
        <v>28</v>
      </c>
      <c r="F65" s="248"/>
    </row>
    <row r="66" spans="1:6" ht="15.75" x14ac:dyDescent="0.25">
      <c r="A66" s="240">
        <v>29</v>
      </c>
      <c r="B66" s="240"/>
      <c r="C66" s="240"/>
      <c r="D66" s="240"/>
      <c r="E66" s="249"/>
      <c r="F66" s="248">
        <v>29</v>
      </c>
    </row>
    <row r="67" spans="1:6" ht="15.75" x14ac:dyDescent="0.25">
      <c r="A67" s="240">
        <v>30</v>
      </c>
      <c r="B67" s="240"/>
      <c r="C67" s="240"/>
      <c r="D67" s="240"/>
      <c r="E67" s="241">
        <v>30</v>
      </c>
      <c r="F67" s="248"/>
    </row>
    <row r="68" spans="1:6" ht="15.75" x14ac:dyDescent="0.25">
      <c r="A68" s="240">
        <v>31</v>
      </c>
      <c r="B68" s="240"/>
      <c r="C68" s="240"/>
      <c r="D68" s="240"/>
      <c r="E68" s="249"/>
      <c r="F68" s="248">
        <v>31</v>
      </c>
    </row>
    <row r="69" spans="1:6" ht="15.75" x14ac:dyDescent="0.25">
      <c r="A69" s="240">
        <v>32</v>
      </c>
      <c r="B69" s="240"/>
      <c r="C69" s="240"/>
      <c r="D69" s="240"/>
      <c r="E69" s="241">
        <v>32</v>
      </c>
      <c r="F69" s="248"/>
    </row>
    <row r="70" spans="1:6" ht="15.75" x14ac:dyDescent="0.25">
      <c r="A70" s="240">
        <v>33</v>
      </c>
      <c r="B70" s="240"/>
      <c r="C70" s="240"/>
      <c r="D70" s="240"/>
      <c r="E70" s="249"/>
      <c r="F70" s="248">
        <v>33</v>
      </c>
    </row>
    <row r="71" spans="1:6" ht="15.75" x14ac:dyDescent="0.25">
      <c r="A71" s="240">
        <v>34</v>
      </c>
      <c r="B71" s="240"/>
      <c r="C71" s="240"/>
      <c r="D71" s="240"/>
      <c r="E71" s="241">
        <v>34</v>
      </c>
      <c r="F71" s="248"/>
    </row>
    <row r="72" spans="1:6" ht="15.75" x14ac:dyDescent="0.25">
      <c r="A72" s="240">
        <v>35</v>
      </c>
      <c r="B72" s="240"/>
      <c r="C72" s="240"/>
      <c r="D72" s="240"/>
      <c r="E72" s="249"/>
      <c r="F72" s="248">
        <v>35</v>
      </c>
    </row>
    <row r="73" spans="1:6" ht="15.75" x14ac:dyDescent="0.25">
      <c r="A73" s="240">
        <v>36</v>
      </c>
      <c r="B73" s="240"/>
      <c r="C73" s="240"/>
      <c r="D73" s="240"/>
      <c r="E73" s="241">
        <v>36</v>
      </c>
      <c r="F73" s="248"/>
    </row>
    <row r="74" spans="1:6" ht="15.75" x14ac:dyDescent="0.25">
      <c r="A74" s="240">
        <v>37</v>
      </c>
      <c r="B74" s="240"/>
      <c r="C74" s="240"/>
      <c r="D74" s="240"/>
      <c r="E74" s="249"/>
      <c r="F74" s="248">
        <v>37</v>
      </c>
    </row>
    <row r="75" spans="1:6" ht="15.75" x14ac:dyDescent="0.25">
      <c r="A75" s="240">
        <v>38</v>
      </c>
      <c r="B75" s="240"/>
      <c r="C75" s="240"/>
      <c r="D75" s="240"/>
      <c r="E75" s="241">
        <v>38</v>
      </c>
      <c r="F75" s="248"/>
    </row>
    <row r="76" spans="1:6" ht="15.75" x14ac:dyDescent="0.25">
      <c r="A76" s="240">
        <v>39</v>
      </c>
      <c r="B76" s="240"/>
      <c r="C76" s="240"/>
      <c r="D76" s="240"/>
      <c r="E76" s="249"/>
      <c r="F76" s="248">
        <v>39</v>
      </c>
    </row>
    <row r="77" spans="1:6" ht="15.75" x14ac:dyDescent="0.25">
      <c r="A77" s="240">
        <v>40</v>
      </c>
      <c r="B77" s="240"/>
      <c r="C77" s="240"/>
      <c r="D77" s="240"/>
      <c r="E77" s="241">
        <v>40</v>
      </c>
      <c r="F77" s="248"/>
    </row>
    <row r="78" spans="1:6" ht="15.75" x14ac:dyDescent="0.25">
      <c r="A78" s="233"/>
      <c r="B78" s="233"/>
      <c r="C78" s="233"/>
      <c r="D78" s="233"/>
      <c r="E78" s="233"/>
      <c r="F78" s="233"/>
    </row>
    <row r="79" spans="1:6" ht="15.75" x14ac:dyDescent="0.25">
      <c r="A79" s="233"/>
      <c r="B79" s="233"/>
      <c r="C79" s="233"/>
      <c r="D79" s="244"/>
      <c r="E79" s="245" t="s">
        <v>206</v>
      </c>
      <c r="F79" s="244"/>
    </row>
    <row r="80" spans="1:6" ht="15.75" x14ac:dyDescent="0.25">
      <c r="A80" s="233"/>
      <c r="B80" s="233"/>
      <c r="C80" s="233"/>
      <c r="D80" s="244"/>
      <c r="E80" s="245"/>
      <c r="F80" s="244"/>
    </row>
    <row r="81" spans="1:6" ht="15.75" x14ac:dyDescent="0.25">
      <c r="A81" s="233"/>
      <c r="B81" s="233"/>
      <c r="C81" s="233"/>
      <c r="D81" s="244"/>
      <c r="E81" s="245" t="s">
        <v>58</v>
      </c>
      <c r="F81" s="244"/>
    </row>
    <row r="82" spans="1:6" ht="15.75" x14ac:dyDescent="0.25">
      <c r="A82" s="233"/>
      <c r="B82" s="233"/>
      <c r="C82" s="233"/>
      <c r="D82" s="244"/>
      <c r="E82" s="245"/>
      <c r="F82" s="244"/>
    </row>
    <row r="83" spans="1:6" ht="15.75" x14ac:dyDescent="0.25">
      <c r="A83" s="233"/>
      <c r="B83" s="233"/>
      <c r="C83" s="233"/>
      <c r="D83" s="244"/>
      <c r="E83" s="245"/>
      <c r="F83" s="244"/>
    </row>
    <row r="84" spans="1:6" ht="15.75" x14ac:dyDescent="0.25">
      <c r="A84" s="233"/>
      <c r="B84" s="233"/>
      <c r="C84" s="233"/>
      <c r="D84" s="244"/>
      <c r="E84" s="245"/>
      <c r="F84" s="244"/>
    </row>
    <row r="85" spans="1:6" ht="15.75" x14ac:dyDescent="0.25">
      <c r="A85" s="233"/>
      <c r="B85" s="233"/>
      <c r="C85" s="233"/>
      <c r="D85" s="244"/>
      <c r="E85" s="245"/>
      <c r="F85" s="244"/>
    </row>
    <row r="86" spans="1:6" ht="15.75" x14ac:dyDescent="0.25">
      <c r="A86" s="233"/>
      <c r="B86" s="233"/>
      <c r="C86" s="233"/>
      <c r="D86" s="246"/>
      <c r="E86" s="247" t="s">
        <v>230</v>
      </c>
      <c r="F86" s="246"/>
    </row>
  </sheetData>
  <mergeCells count="14">
    <mergeCell ref="A3:F3"/>
    <mergeCell ref="A6:B6"/>
    <mergeCell ref="A7:B7"/>
    <mergeCell ref="A8:B8"/>
    <mergeCell ref="A9:B9"/>
    <mergeCell ref="C9:D9"/>
    <mergeCell ref="E62:F62"/>
    <mergeCell ref="E11:F11"/>
    <mergeCell ref="A54:F54"/>
    <mergeCell ref="A57:B57"/>
    <mergeCell ref="A58:B58"/>
    <mergeCell ref="A59:B59"/>
    <mergeCell ref="A60:B60"/>
    <mergeCell ref="C60:D60"/>
  </mergeCells>
  <pageMargins left="0.51181102362204722" right="0.11811023622047245" top="0.74803149606299213" bottom="0.74803149606299213" header="0.31496062992125984" footer="0.31496062992125984"/>
  <pageSetup paperSize="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9"/>
  <sheetViews>
    <sheetView topLeftCell="A17" workbookViewId="0">
      <selection sqref="A1:N38"/>
    </sheetView>
  </sheetViews>
  <sheetFormatPr defaultRowHeight="15" x14ac:dyDescent="0.25"/>
  <cols>
    <col min="1" max="1" width="6.85546875" style="68" customWidth="1"/>
    <col min="2" max="4" width="9.140625" style="68"/>
    <col min="5" max="5" width="5" style="68" customWidth="1"/>
    <col min="6" max="6" width="6.28515625" style="68" customWidth="1"/>
    <col min="7" max="7" width="3.85546875" style="68" customWidth="1"/>
    <col min="8" max="11" width="9.140625" style="68"/>
    <col min="12" max="12" width="5.85546875" style="68" customWidth="1"/>
    <col min="13" max="13" width="4" style="68" customWidth="1"/>
    <col min="14" max="14" width="3.85546875" style="68" customWidth="1"/>
    <col min="15" max="15" width="7" style="68" customWidth="1"/>
    <col min="16" max="16384" width="9.140625" style="68"/>
  </cols>
  <sheetData>
    <row r="1" spans="2:15" ht="15" customHeight="1" x14ac:dyDescent="0.25">
      <c r="B1" s="228" t="s">
        <v>258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2:15" ht="15" customHeight="1" x14ac:dyDescent="0.25"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2:15" ht="15" customHeight="1" x14ac:dyDescent="0.25">
      <c r="B3" s="331" t="s">
        <v>183</v>
      </c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42"/>
    </row>
    <row r="4" spans="2:15" ht="15" customHeight="1" x14ac:dyDescent="0.25">
      <c r="B4" s="331" t="s">
        <v>231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42"/>
    </row>
    <row r="5" spans="2:15" ht="42" customHeight="1" x14ac:dyDescent="0.25"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</row>
    <row r="6" spans="2:15" ht="15" customHeight="1" x14ac:dyDescent="0.25">
      <c r="B6" s="227" t="s">
        <v>232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</row>
    <row r="7" spans="2:15" ht="15" customHeight="1" x14ac:dyDescent="0.25">
      <c r="B7" s="227" t="s">
        <v>233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</row>
    <row r="8" spans="2:15" ht="15" customHeight="1" x14ac:dyDescent="0.25">
      <c r="B8" s="227" t="s">
        <v>234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</row>
    <row r="9" spans="2:15" ht="15" customHeight="1" x14ac:dyDescent="0.25">
      <c r="B9" s="227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</row>
    <row r="10" spans="2:15" ht="15" customHeight="1" x14ac:dyDescent="0.25">
      <c r="B10" s="225"/>
      <c r="C10" s="228" t="s">
        <v>188</v>
      </c>
      <c r="D10" s="225"/>
      <c r="E10" s="225"/>
      <c r="F10" s="225"/>
      <c r="G10" s="228" t="s">
        <v>189</v>
      </c>
      <c r="H10" s="339" t="s">
        <v>211</v>
      </c>
      <c r="I10" s="339"/>
      <c r="J10" s="339"/>
      <c r="K10" s="339"/>
      <c r="L10" s="339"/>
      <c r="M10" s="225"/>
      <c r="N10" s="225"/>
      <c r="O10" s="225"/>
    </row>
    <row r="11" spans="2:15" ht="15" customHeight="1" x14ac:dyDescent="0.25">
      <c r="B11" s="225"/>
      <c r="C11" s="228" t="s">
        <v>190</v>
      </c>
      <c r="D11" s="225"/>
      <c r="E11" s="225"/>
      <c r="F11" s="225"/>
      <c r="G11" s="228" t="s">
        <v>189</v>
      </c>
      <c r="H11" s="339" t="s">
        <v>212</v>
      </c>
      <c r="I11" s="339"/>
      <c r="J11" s="339"/>
      <c r="K11" s="339"/>
      <c r="L11" s="228"/>
      <c r="M11" s="225"/>
      <c r="N11" s="225"/>
      <c r="O11" s="225"/>
    </row>
    <row r="12" spans="2:15" ht="15" customHeight="1" x14ac:dyDescent="0.25">
      <c r="B12" s="225"/>
      <c r="C12" s="228" t="s">
        <v>191</v>
      </c>
      <c r="D12" s="225"/>
      <c r="E12" s="225"/>
      <c r="F12" s="225"/>
      <c r="G12" s="228" t="s">
        <v>189</v>
      </c>
      <c r="H12" s="339" t="s">
        <v>192</v>
      </c>
      <c r="I12" s="339"/>
      <c r="J12" s="339"/>
      <c r="K12" s="339"/>
      <c r="L12" s="228"/>
      <c r="M12" s="225"/>
      <c r="N12" s="225"/>
      <c r="O12" s="225"/>
    </row>
    <row r="13" spans="2:15" ht="15" customHeight="1" x14ac:dyDescent="0.25">
      <c r="B13" s="225"/>
      <c r="C13" s="228"/>
      <c r="D13" s="225"/>
      <c r="E13" s="225"/>
      <c r="F13" s="225"/>
      <c r="G13" s="228"/>
      <c r="H13" s="228"/>
      <c r="I13" s="225"/>
      <c r="J13" s="225"/>
      <c r="K13" s="225"/>
      <c r="L13" s="225"/>
      <c r="M13" s="225"/>
      <c r="N13" s="225"/>
      <c r="O13" s="225"/>
    </row>
    <row r="14" spans="2:15" ht="15" customHeight="1" x14ac:dyDescent="0.25">
      <c r="B14" s="340" t="s">
        <v>259</v>
      </c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3"/>
    </row>
    <row r="15" spans="2:15" ht="15" customHeight="1" x14ac:dyDescent="0.25">
      <c r="B15" s="341" t="s">
        <v>260</v>
      </c>
      <c r="C15" s="341"/>
      <c r="D15" s="341"/>
      <c r="E15" s="341"/>
      <c r="F15" s="341"/>
      <c r="G15" s="341"/>
      <c r="H15" s="341"/>
      <c r="I15" s="341"/>
      <c r="J15" s="230"/>
      <c r="K15" s="230"/>
      <c r="L15" s="230"/>
      <c r="M15" s="230"/>
      <c r="N15" s="230"/>
      <c r="O15" s="230"/>
    </row>
    <row r="16" spans="2:15" ht="15" customHeight="1" x14ac:dyDescent="0.25">
      <c r="B16" s="344" t="s">
        <v>262</v>
      </c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</row>
    <row r="17" spans="2:15" ht="15" customHeight="1" x14ac:dyDescent="0.25">
      <c r="B17" s="344" t="s">
        <v>261</v>
      </c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</row>
    <row r="18" spans="2:15" ht="15" customHeight="1" x14ac:dyDescent="0.25">
      <c r="B18" s="228" t="s">
        <v>236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</row>
    <row r="19" spans="2:15" ht="15" customHeight="1" x14ac:dyDescent="0.25">
      <c r="B19" s="228" t="s">
        <v>237</v>
      </c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</row>
    <row r="20" spans="2:15" ht="15" customHeight="1" x14ac:dyDescent="0.25">
      <c r="B20" s="228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</row>
    <row r="21" spans="2:15" ht="15" customHeight="1" x14ac:dyDescent="0.25">
      <c r="B21" s="225"/>
      <c r="C21" s="250" t="s">
        <v>238</v>
      </c>
      <c r="D21" s="228" t="s">
        <v>194</v>
      </c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</row>
    <row r="22" spans="2:15" ht="15" customHeight="1" x14ac:dyDescent="0.25">
      <c r="B22" s="225"/>
      <c r="C22" s="250" t="s">
        <v>239</v>
      </c>
      <c r="D22" s="228" t="s">
        <v>195</v>
      </c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</row>
    <row r="23" spans="2:15" ht="15" customHeight="1" x14ac:dyDescent="0.25">
      <c r="B23" s="225"/>
      <c r="C23" s="250" t="s">
        <v>240</v>
      </c>
      <c r="D23" s="228" t="s">
        <v>194</v>
      </c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</row>
    <row r="24" spans="2:15" ht="15" customHeight="1" x14ac:dyDescent="0.25">
      <c r="B24" s="225"/>
      <c r="C24" s="250" t="s">
        <v>241</v>
      </c>
      <c r="D24" s="228" t="s">
        <v>195</v>
      </c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</row>
    <row r="25" spans="2:15" ht="15" customHeight="1" x14ac:dyDescent="0.25">
      <c r="B25" s="225"/>
      <c r="C25" s="250" t="s">
        <v>242</v>
      </c>
      <c r="D25" s="228" t="s">
        <v>196</v>
      </c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</row>
    <row r="26" spans="2:15" ht="15" customHeight="1" x14ac:dyDescent="0.25"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</row>
    <row r="27" spans="2:15" ht="15" customHeight="1" x14ac:dyDescent="0.25">
      <c r="B27" s="228" t="s">
        <v>243</v>
      </c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</row>
    <row r="28" spans="2:15" ht="15" customHeight="1" x14ac:dyDescent="0.25"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</row>
    <row r="29" spans="2:15" ht="15" customHeight="1" x14ac:dyDescent="0.25">
      <c r="B29" s="340" t="s">
        <v>244</v>
      </c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3"/>
    </row>
    <row r="30" spans="2:15" ht="15" customHeight="1" x14ac:dyDescent="0.25"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</row>
    <row r="31" spans="2:15" ht="15" customHeight="1" x14ac:dyDescent="0.25">
      <c r="B31" s="225"/>
      <c r="C31" s="225"/>
      <c r="D31" s="225"/>
      <c r="E31" s="225"/>
      <c r="F31" s="225"/>
      <c r="G31" s="225"/>
      <c r="H31" s="225"/>
      <c r="I31" s="331" t="s">
        <v>263</v>
      </c>
      <c r="J31" s="331"/>
      <c r="K31" s="331"/>
      <c r="L31" s="331"/>
      <c r="M31" s="331"/>
      <c r="N31" s="331"/>
      <c r="O31" s="342"/>
    </row>
    <row r="32" spans="2:15" ht="15" customHeight="1" x14ac:dyDescent="0.25">
      <c r="B32" s="225"/>
      <c r="C32" s="335" t="s">
        <v>245</v>
      </c>
      <c r="D32" s="335"/>
      <c r="E32" s="335"/>
      <c r="F32" s="335"/>
      <c r="G32" s="225"/>
      <c r="H32" s="225"/>
      <c r="I32" s="335" t="s">
        <v>246</v>
      </c>
      <c r="J32" s="335"/>
      <c r="K32" s="335"/>
      <c r="L32" s="335"/>
      <c r="M32" s="335"/>
      <c r="N32" s="335"/>
      <c r="O32" s="225"/>
    </row>
    <row r="33" spans="2:15" ht="15" customHeight="1" x14ac:dyDescent="0.25">
      <c r="B33" s="225"/>
      <c r="C33" s="225"/>
      <c r="D33" s="233" t="s">
        <v>247</v>
      </c>
      <c r="E33" s="233"/>
      <c r="F33" s="233"/>
      <c r="G33" s="225"/>
      <c r="H33" s="225"/>
      <c r="I33" s="225"/>
      <c r="J33" s="225"/>
      <c r="K33" s="225"/>
      <c r="L33" s="251"/>
      <c r="M33" s="225"/>
      <c r="N33" s="225"/>
      <c r="O33" s="225"/>
    </row>
    <row r="34" spans="2:15" ht="15" customHeight="1" x14ac:dyDescent="0.25"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51"/>
      <c r="M34" s="225"/>
      <c r="N34" s="225"/>
      <c r="O34" s="225"/>
    </row>
    <row r="35" spans="2:15" ht="15" customHeight="1" x14ac:dyDescent="0.25"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51"/>
      <c r="M35" s="225"/>
      <c r="N35" s="225"/>
      <c r="O35" s="225"/>
    </row>
    <row r="36" spans="2:15" ht="15" customHeight="1" x14ac:dyDescent="0.25"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51"/>
      <c r="M36" s="225"/>
      <c r="N36" s="225"/>
      <c r="O36" s="225"/>
    </row>
    <row r="37" spans="2:15" ht="15" customHeight="1" x14ac:dyDescent="0.25">
      <c r="B37" s="225"/>
      <c r="C37" s="345" t="s">
        <v>169</v>
      </c>
      <c r="D37" s="345"/>
      <c r="E37" s="345"/>
      <c r="F37" s="345"/>
      <c r="G37" s="225"/>
      <c r="H37" s="225"/>
      <c r="I37" s="345" t="s">
        <v>175</v>
      </c>
      <c r="J37" s="345"/>
      <c r="K37" s="345"/>
      <c r="L37" s="345"/>
      <c r="M37" s="345"/>
      <c r="N37" s="345"/>
      <c r="O37" s="225"/>
    </row>
    <row r="38" spans="2:15" ht="23.1" customHeight="1" x14ac:dyDescent="0.25"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</row>
    <row r="39" spans="2:15" x14ac:dyDescent="0.25"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</row>
  </sheetData>
  <mergeCells count="13">
    <mergeCell ref="I37:N37"/>
    <mergeCell ref="B29:N29"/>
    <mergeCell ref="H10:L10"/>
    <mergeCell ref="H11:K11"/>
    <mergeCell ref="H12:K12"/>
    <mergeCell ref="C32:F32"/>
    <mergeCell ref="C37:F37"/>
    <mergeCell ref="B15:I15"/>
    <mergeCell ref="B3:N3"/>
    <mergeCell ref="B4:N4"/>
    <mergeCell ref="B14:N14"/>
    <mergeCell ref="I32:N32"/>
    <mergeCell ref="I31:N31"/>
  </mergeCells>
  <pageMargins left="0.31496062992125984" right="0.31496062992125984" top="0.74803149606299213" bottom="0.74803149606299213" header="0.31496062992125984" footer="0.31496062992125984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59" workbookViewId="0">
      <selection activeCell="A46" sqref="A46:F75"/>
    </sheetView>
  </sheetViews>
  <sheetFormatPr defaultRowHeight="15.75" x14ac:dyDescent="0.25"/>
  <cols>
    <col min="1" max="1" width="5.42578125" style="233" customWidth="1"/>
    <col min="2" max="2" width="25.5703125" style="233" customWidth="1"/>
    <col min="3" max="3" width="18.42578125" style="233" customWidth="1"/>
    <col min="4" max="4" width="18.140625" style="233" customWidth="1"/>
    <col min="5" max="6" width="13.7109375" style="233" customWidth="1"/>
    <col min="7" max="16384" width="9.140625" style="233"/>
  </cols>
  <sheetData>
    <row r="1" spans="1:6" ht="15.95" customHeight="1" x14ac:dyDescent="0.25">
      <c r="A1" s="333" t="s">
        <v>250</v>
      </c>
      <c r="B1" s="333"/>
      <c r="C1" s="333"/>
      <c r="D1" s="333"/>
      <c r="E1" s="333"/>
      <c r="F1" s="333"/>
    </row>
    <row r="2" spans="1:6" ht="15.95" customHeight="1" x14ac:dyDescent="0.25">
      <c r="A2" s="333" t="s">
        <v>253</v>
      </c>
      <c r="B2" s="333"/>
      <c r="C2" s="333"/>
      <c r="D2" s="333"/>
      <c r="E2" s="333"/>
      <c r="F2" s="333"/>
    </row>
    <row r="3" spans="1:6" ht="15.95" customHeight="1" x14ac:dyDescent="0.25">
      <c r="A3" s="235"/>
      <c r="B3" s="235"/>
      <c r="C3" s="235"/>
      <c r="D3" s="235"/>
      <c r="E3" s="235"/>
      <c r="F3" s="235"/>
    </row>
    <row r="4" spans="1:6" ht="15.95" customHeight="1" x14ac:dyDescent="0.25">
      <c r="A4" s="334" t="s">
        <v>81</v>
      </c>
      <c r="B4" s="334"/>
      <c r="C4" s="252" t="s">
        <v>3</v>
      </c>
    </row>
    <row r="5" spans="1:6" ht="15.95" customHeight="1" x14ac:dyDescent="0.25">
      <c r="A5" s="334" t="s">
        <v>221</v>
      </c>
      <c r="B5" s="334"/>
      <c r="C5" s="252" t="s">
        <v>5</v>
      </c>
    </row>
    <row r="6" spans="1:6" ht="15.95" customHeight="1" x14ac:dyDescent="0.25">
      <c r="A6" s="334" t="s">
        <v>223</v>
      </c>
      <c r="B6" s="334"/>
      <c r="C6" s="252" t="s">
        <v>254</v>
      </c>
    </row>
    <row r="7" spans="1:6" ht="15.95" customHeight="1" x14ac:dyDescent="0.25">
      <c r="A7" s="334" t="s">
        <v>191</v>
      </c>
      <c r="B7" s="334"/>
      <c r="C7" s="252" t="s">
        <v>255</v>
      </c>
    </row>
    <row r="8" spans="1:6" ht="16.5" thickBot="1" x14ac:dyDescent="0.3">
      <c r="A8" s="236"/>
    </row>
    <row r="9" spans="1:6" s="234" customFormat="1" ht="35.25" customHeight="1" x14ac:dyDescent="0.25">
      <c r="A9" s="253" t="s">
        <v>74</v>
      </c>
      <c r="B9" s="254" t="s">
        <v>226</v>
      </c>
      <c r="C9" s="254" t="s">
        <v>227</v>
      </c>
      <c r="D9" s="254" t="s">
        <v>228</v>
      </c>
      <c r="E9" s="336" t="s">
        <v>252</v>
      </c>
      <c r="F9" s="337"/>
    </row>
    <row r="10" spans="1:6" ht="21" customHeight="1" x14ac:dyDescent="0.25">
      <c r="A10" s="240">
        <v>1</v>
      </c>
      <c r="B10" s="240"/>
      <c r="C10" s="240"/>
      <c r="D10" s="240"/>
      <c r="E10" s="241">
        <v>1</v>
      </c>
      <c r="F10" s="248"/>
    </row>
    <row r="11" spans="1:6" ht="21" customHeight="1" x14ac:dyDescent="0.25">
      <c r="A11" s="240">
        <v>2</v>
      </c>
      <c r="B11" s="240"/>
      <c r="C11" s="240"/>
      <c r="D11" s="240"/>
      <c r="E11" s="241"/>
      <c r="F11" s="248">
        <v>2</v>
      </c>
    </row>
    <row r="12" spans="1:6" ht="21" customHeight="1" x14ac:dyDescent="0.25">
      <c r="A12" s="240">
        <v>3</v>
      </c>
      <c r="B12" s="240"/>
      <c r="C12" s="240"/>
      <c r="D12" s="240"/>
      <c r="E12" s="241">
        <v>3</v>
      </c>
      <c r="F12" s="248"/>
    </row>
    <row r="13" spans="1:6" ht="21" customHeight="1" x14ac:dyDescent="0.25">
      <c r="A13" s="240">
        <v>4</v>
      </c>
      <c r="B13" s="240"/>
      <c r="C13" s="240"/>
      <c r="D13" s="240"/>
      <c r="E13" s="241"/>
      <c r="F13" s="248">
        <v>4</v>
      </c>
    </row>
    <row r="14" spans="1:6" ht="21" customHeight="1" x14ac:dyDescent="0.25">
      <c r="A14" s="240">
        <v>5</v>
      </c>
      <c r="B14" s="240"/>
      <c r="C14" s="240"/>
      <c r="D14" s="240"/>
      <c r="E14" s="241">
        <v>5</v>
      </c>
      <c r="F14" s="248"/>
    </row>
    <row r="15" spans="1:6" ht="21" customHeight="1" x14ac:dyDescent="0.25">
      <c r="A15" s="240">
        <v>6</v>
      </c>
      <c r="B15" s="240"/>
      <c r="C15" s="240"/>
      <c r="D15" s="240"/>
      <c r="E15" s="241"/>
      <c r="F15" s="248">
        <v>6</v>
      </c>
    </row>
    <row r="16" spans="1:6" ht="21" customHeight="1" x14ac:dyDescent="0.25">
      <c r="A16" s="240">
        <v>7</v>
      </c>
      <c r="B16" s="240"/>
      <c r="C16" s="240"/>
      <c r="D16" s="240"/>
      <c r="E16" s="241">
        <v>7</v>
      </c>
      <c r="F16" s="248"/>
    </row>
    <row r="17" spans="1:6" ht="21" customHeight="1" x14ac:dyDescent="0.25">
      <c r="A17" s="240">
        <v>8</v>
      </c>
      <c r="B17" s="240"/>
      <c r="C17" s="240"/>
      <c r="D17" s="240"/>
      <c r="E17" s="241"/>
      <c r="F17" s="248">
        <v>8</v>
      </c>
    </row>
    <row r="18" spans="1:6" ht="21" customHeight="1" x14ac:dyDescent="0.25">
      <c r="A18" s="240">
        <v>9</v>
      </c>
      <c r="B18" s="240"/>
      <c r="C18" s="240"/>
      <c r="D18" s="240"/>
      <c r="E18" s="241">
        <v>9</v>
      </c>
      <c r="F18" s="248"/>
    </row>
    <row r="19" spans="1:6" ht="21" customHeight="1" x14ac:dyDescent="0.25">
      <c r="A19" s="240">
        <v>10</v>
      </c>
      <c r="B19" s="240"/>
      <c r="C19" s="240"/>
      <c r="D19" s="240"/>
      <c r="E19" s="241"/>
      <c r="F19" s="248">
        <v>10</v>
      </c>
    </row>
    <row r="20" spans="1:6" ht="21" customHeight="1" x14ac:dyDescent="0.25">
      <c r="A20" s="240">
        <v>11</v>
      </c>
      <c r="B20" s="240"/>
      <c r="C20" s="240"/>
      <c r="D20" s="240"/>
      <c r="E20" s="241">
        <v>11</v>
      </c>
      <c r="F20" s="248"/>
    </row>
    <row r="21" spans="1:6" ht="21" customHeight="1" x14ac:dyDescent="0.25">
      <c r="A21" s="240">
        <v>12</v>
      </c>
      <c r="B21" s="240"/>
      <c r="C21" s="240"/>
      <c r="D21" s="240"/>
      <c r="E21" s="241"/>
      <c r="F21" s="248">
        <v>12</v>
      </c>
    </row>
    <row r="22" spans="1:6" ht="21" customHeight="1" x14ac:dyDescent="0.25">
      <c r="A22" s="240">
        <v>13</v>
      </c>
      <c r="B22" s="240"/>
      <c r="C22" s="240"/>
      <c r="D22" s="240"/>
      <c r="E22" s="241">
        <v>13</v>
      </c>
      <c r="F22" s="248"/>
    </row>
    <row r="23" spans="1:6" ht="21" customHeight="1" x14ac:dyDescent="0.25">
      <c r="A23" s="240">
        <v>14</v>
      </c>
      <c r="B23" s="240"/>
      <c r="C23" s="240"/>
      <c r="D23" s="240"/>
      <c r="E23" s="241"/>
      <c r="F23" s="248">
        <v>14</v>
      </c>
    </row>
    <row r="24" spans="1:6" ht="21" customHeight="1" x14ac:dyDescent="0.25">
      <c r="A24" s="240">
        <v>15</v>
      </c>
      <c r="B24" s="240"/>
      <c r="C24" s="240"/>
      <c r="D24" s="240"/>
      <c r="E24" s="241">
        <v>15</v>
      </c>
      <c r="F24" s="248"/>
    </row>
    <row r="25" spans="1:6" ht="21" customHeight="1" x14ac:dyDescent="0.25">
      <c r="A25" s="240">
        <v>16</v>
      </c>
      <c r="B25" s="240"/>
      <c r="C25" s="240"/>
      <c r="D25" s="240"/>
      <c r="E25" s="241"/>
      <c r="F25" s="248">
        <v>16</v>
      </c>
    </row>
    <row r="26" spans="1:6" ht="21" customHeight="1" x14ac:dyDescent="0.25">
      <c r="A26" s="240">
        <v>17</v>
      </c>
      <c r="B26" s="240"/>
      <c r="C26" s="240"/>
      <c r="D26" s="240"/>
      <c r="E26" s="241">
        <v>17</v>
      </c>
      <c r="F26" s="248"/>
    </row>
    <row r="27" spans="1:6" ht="21" customHeight="1" x14ac:dyDescent="0.25">
      <c r="A27" s="240">
        <v>18</v>
      </c>
      <c r="B27" s="240"/>
      <c r="C27" s="240"/>
      <c r="D27" s="240"/>
      <c r="E27" s="241"/>
      <c r="F27" s="248">
        <v>18</v>
      </c>
    </row>
    <row r="28" spans="1:6" ht="21" customHeight="1" x14ac:dyDescent="0.25">
      <c r="A28" s="240">
        <v>19</v>
      </c>
      <c r="B28" s="240"/>
      <c r="C28" s="240"/>
      <c r="D28" s="240"/>
      <c r="E28" s="241">
        <v>19</v>
      </c>
      <c r="F28" s="248"/>
    </row>
    <row r="29" spans="1:6" ht="21" customHeight="1" x14ac:dyDescent="0.25">
      <c r="A29" s="240">
        <v>20</v>
      </c>
      <c r="B29" s="240"/>
      <c r="C29" s="240"/>
      <c r="D29" s="240"/>
      <c r="E29" s="241"/>
      <c r="F29" s="248">
        <v>20</v>
      </c>
    </row>
    <row r="30" spans="1:6" ht="21" customHeight="1" x14ac:dyDescent="0.25">
      <c r="A30" s="240">
        <v>21</v>
      </c>
      <c r="B30" s="240"/>
      <c r="C30" s="240"/>
      <c r="D30" s="240"/>
      <c r="E30" s="241">
        <v>21</v>
      </c>
      <c r="F30" s="248"/>
    </row>
    <row r="31" spans="1:6" ht="21" customHeight="1" x14ac:dyDescent="0.25">
      <c r="A31" s="240">
        <v>22</v>
      </c>
      <c r="B31" s="240"/>
      <c r="C31" s="240"/>
      <c r="D31" s="240"/>
      <c r="E31" s="241"/>
      <c r="F31" s="248">
        <v>22</v>
      </c>
    </row>
    <row r="32" spans="1:6" ht="21" customHeight="1" x14ac:dyDescent="0.25">
      <c r="A32" s="240">
        <v>23</v>
      </c>
      <c r="B32" s="240"/>
      <c r="C32" s="240"/>
      <c r="D32" s="240"/>
      <c r="E32" s="241">
        <v>23</v>
      </c>
      <c r="F32" s="248"/>
    </row>
    <row r="33" spans="1:6" ht="21" customHeight="1" x14ac:dyDescent="0.25">
      <c r="A33" s="240">
        <v>24</v>
      </c>
      <c r="B33" s="240"/>
      <c r="C33" s="240"/>
      <c r="D33" s="240"/>
      <c r="E33" s="241"/>
      <c r="F33" s="248">
        <v>24</v>
      </c>
    </row>
    <row r="34" spans="1:6" ht="21" customHeight="1" x14ac:dyDescent="0.25">
      <c r="A34" s="240">
        <v>25</v>
      </c>
      <c r="B34" s="240"/>
      <c r="C34" s="240"/>
      <c r="D34" s="240"/>
      <c r="E34" s="241">
        <v>25</v>
      </c>
      <c r="F34" s="248"/>
    </row>
    <row r="36" spans="1:6" x14ac:dyDescent="0.25">
      <c r="E36" s="255" t="s">
        <v>207</v>
      </c>
    </row>
    <row r="37" spans="1:6" x14ac:dyDescent="0.25">
      <c r="E37" s="255"/>
    </row>
    <row r="38" spans="1:6" ht="54" customHeight="1" x14ac:dyDescent="0.25">
      <c r="E38" s="255"/>
    </row>
    <row r="39" spans="1:6" x14ac:dyDescent="0.25">
      <c r="E39" s="256" t="s">
        <v>169</v>
      </c>
    </row>
    <row r="46" spans="1:6" x14ac:dyDescent="0.25">
      <c r="A46" s="333" t="s">
        <v>250</v>
      </c>
      <c r="B46" s="333"/>
      <c r="C46" s="333"/>
      <c r="D46" s="333"/>
      <c r="E46" s="333"/>
      <c r="F46" s="333"/>
    </row>
    <row r="47" spans="1:6" x14ac:dyDescent="0.25">
      <c r="A47" s="333" t="s">
        <v>253</v>
      </c>
      <c r="B47" s="333"/>
      <c r="C47" s="333"/>
      <c r="D47" s="333"/>
      <c r="E47" s="333"/>
      <c r="F47" s="333"/>
    </row>
    <row r="48" spans="1:6" x14ac:dyDescent="0.25">
      <c r="A48" s="235"/>
      <c r="B48" s="235"/>
      <c r="C48" s="235"/>
      <c r="D48" s="235"/>
      <c r="E48" s="235"/>
      <c r="F48" s="235"/>
    </row>
    <row r="49" spans="1:6" x14ac:dyDescent="0.25">
      <c r="A49" s="334" t="s">
        <v>81</v>
      </c>
      <c r="B49" s="334"/>
      <c r="C49" s="252" t="s">
        <v>3</v>
      </c>
    </row>
    <row r="50" spans="1:6" x14ac:dyDescent="0.25">
      <c r="A50" s="334" t="s">
        <v>221</v>
      </c>
      <c r="B50" s="334"/>
      <c r="C50" s="252" t="s">
        <v>5</v>
      </c>
    </row>
    <row r="51" spans="1:6" x14ac:dyDescent="0.25">
      <c r="A51" s="334" t="s">
        <v>223</v>
      </c>
      <c r="B51" s="334"/>
      <c r="C51" s="252" t="s">
        <v>254</v>
      </c>
    </row>
    <row r="52" spans="1:6" x14ac:dyDescent="0.25">
      <c r="A52" s="334" t="s">
        <v>191</v>
      </c>
      <c r="B52" s="334"/>
      <c r="C52" s="252" t="s">
        <v>251</v>
      </c>
    </row>
    <row r="53" spans="1:6" ht="16.5" thickBot="1" x14ac:dyDescent="0.3">
      <c r="A53" s="236"/>
    </row>
    <row r="54" spans="1:6" ht="31.5" x14ac:dyDescent="0.25">
      <c r="A54" s="253" t="s">
        <v>74</v>
      </c>
      <c r="B54" s="254" t="s">
        <v>226</v>
      </c>
      <c r="C54" s="254" t="s">
        <v>227</v>
      </c>
      <c r="D54" s="254" t="s">
        <v>228</v>
      </c>
      <c r="E54" s="336" t="s">
        <v>252</v>
      </c>
      <c r="F54" s="337"/>
    </row>
    <row r="55" spans="1:6" ht="21" customHeight="1" x14ac:dyDescent="0.25">
      <c r="A55" s="240">
        <v>26</v>
      </c>
      <c r="B55" s="240"/>
      <c r="C55" s="240"/>
      <c r="D55" s="240"/>
      <c r="E55" s="241">
        <v>26</v>
      </c>
      <c r="F55" s="248"/>
    </row>
    <row r="56" spans="1:6" ht="21" customHeight="1" x14ac:dyDescent="0.25">
      <c r="A56" s="240">
        <v>27</v>
      </c>
      <c r="B56" s="240"/>
      <c r="C56" s="240"/>
      <c r="D56" s="240"/>
      <c r="E56" s="249"/>
      <c r="F56" s="248">
        <v>27</v>
      </c>
    </row>
    <row r="57" spans="1:6" ht="21" customHeight="1" x14ac:dyDescent="0.25">
      <c r="A57" s="240">
        <v>28</v>
      </c>
      <c r="B57" s="240"/>
      <c r="C57" s="240"/>
      <c r="D57" s="240"/>
      <c r="E57" s="241">
        <v>28</v>
      </c>
      <c r="F57" s="248"/>
    </row>
    <row r="58" spans="1:6" ht="21" customHeight="1" x14ac:dyDescent="0.25">
      <c r="A58" s="240">
        <v>29</v>
      </c>
      <c r="B58" s="240"/>
      <c r="C58" s="240"/>
      <c r="D58" s="240"/>
      <c r="E58" s="249"/>
      <c r="F58" s="248">
        <v>29</v>
      </c>
    </row>
    <row r="59" spans="1:6" ht="21" customHeight="1" x14ac:dyDescent="0.25">
      <c r="A59" s="240">
        <v>30</v>
      </c>
      <c r="B59" s="240"/>
      <c r="C59" s="240"/>
      <c r="D59" s="240"/>
      <c r="E59" s="241">
        <v>30</v>
      </c>
      <c r="F59" s="248"/>
    </row>
    <row r="60" spans="1:6" ht="21" customHeight="1" x14ac:dyDescent="0.25">
      <c r="A60" s="240">
        <v>31</v>
      </c>
      <c r="B60" s="240"/>
      <c r="C60" s="240"/>
      <c r="D60" s="240"/>
      <c r="E60" s="249"/>
      <c r="F60" s="248">
        <v>31</v>
      </c>
    </row>
    <row r="61" spans="1:6" ht="21" customHeight="1" x14ac:dyDescent="0.25">
      <c r="A61" s="240">
        <v>32</v>
      </c>
      <c r="B61" s="240"/>
      <c r="C61" s="240"/>
      <c r="D61" s="240"/>
      <c r="E61" s="241">
        <v>32</v>
      </c>
      <c r="F61" s="248"/>
    </row>
    <row r="62" spans="1:6" ht="21" customHeight="1" x14ac:dyDescent="0.25">
      <c r="A62" s="240">
        <v>33</v>
      </c>
      <c r="B62" s="240"/>
      <c r="C62" s="240"/>
      <c r="D62" s="240"/>
      <c r="E62" s="249"/>
      <c r="F62" s="248">
        <v>33</v>
      </c>
    </row>
    <row r="63" spans="1:6" ht="21" customHeight="1" x14ac:dyDescent="0.25">
      <c r="A63" s="240">
        <v>34</v>
      </c>
      <c r="B63" s="240"/>
      <c r="C63" s="240"/>
      <c r="D63" s="240"/>
      <c r="E63" s="241">
        <v>34</v>
      </c>
      <c r="F63" s="248"/>
    </row>
    <row r="64" spans="1:6" ht="21" customHeight="1" x14ac:dyDescent="0.25">
      <c r="A64" s="240">
        <v>35</v>
      </c>
      <c r="B64" s="240"/>
      <c r="C64" s="240"/>
      <c r="D64" s="240"/>
      <c r="E64" s="249"/>
      <c r="F64" s="248">
        <v>35</v>
      </c>
    </row>
    <row r="65" spans="1:6" ht="21" customHeight="1" x14ac:dyDescent="0.25">
      <c r="A65" s="240">
        <v>36</v>
      </c>
      <c r="B65" s="240"/>
      <c r="C65" s="240"/>
      <c r="D65" s="240"/>
      <c r="E65" s="241">
        <v>36</v>
      </c>
      <c r="F65" s="248"/>
    </row>
    <row r="66" spans="1:6" ht="21" customHeight="1" x14ac:dyDescent="0.25">
      <c r="A66" s="240">
        <v>37</v>
      </c>
      <c r="B66" s="240"/>
      <c r="C66" s="240"/>
      <c r="D66" s="240"/>
      <c r="E66" s="249"/>
      <c r="F66" s="248">
        <v>37</v>
      </c>
    </row>
    <row r="67" spans="1:6" ht="21" customHeight="1" x14ac:dyDescent="0.25">
      <c r="A67" s="240">
        <v>38</v>
      </c>
      <c r="B67" s="240"/>
      <c r="C67" s="240"/>
      <c r="D67" s="240"/>
      <c r="E67" s="241">
        <v>38</v>
      </c>
      <c r="F67" s="248"/>
    </row>
    <row r="68" spans="1:6" ht="21" customHeight="1" x14ac:dyDescent="0.25">
      <c r="A68" s="240">
        <v>39</v>
      </c>
      <c r="B68" s="240"/>
      <c r="C68" s="240"/>
      <c r="D68" s="240"/>
      <c r="E68" s="249"/>
      <c r="F68" s="248">
        <v>39</v>
      </c>
    </row>
    <row r="69" spans="1:6" ht="21" customHeight="1" x14ac:dyDescent="0.25">
      <c r="A69" s="240">
        <v>40</v>
      </c>
      <c r="B69" s="240"/>
      <c r="C69" s="240"/>
      <c r="D69" s="240"/>
      <c r="E69" s="241">
        <v>40</v>
      </c>
      <c r="F69" s="248"/>
    </row>
    <row r="71" spans="1:6" x14ac:dyDescent="0.25">
      <c r="E71" s="255" t="s">
        <v>207</v>
      </c>
    </row>
    <row r="72" spans="1:6" x14ac:dyDescent="0.25">
      <c r="E72" s="255"/>
    </row>
    <row r="73" spans="1:6" x14ac:dyDescent="0.25">
      <c r="E73" s="255"/>
    </row>
    <row r="74" spans="1:6" x14ac:dyDescent="0.25">
      <c r="E74" s="256" t="s">
        <v>169</v>
      </c>
    </row>
  </sheetData>
  <mergeCells count="14">
    <mergeCell ref="A7:B7"/>
    <mergeCell ref="A1:F1"/>
    <mergeCell ref="A2:F2"/>
    <mergeCell ref="A4:B4"/>
    <mergeCell ref="A5:B5"/>
    <mergeCell ref="A6:B6"/>
    <mergeCell ref="A52:B52"/>
    <mergeCell ref="E54:F54"/>
    <mergeCell ref="E9:F9"/>
    <mergeCell ref="A46:F46"/>
    <mergeCell ref="A47:F47"/>
    <mergeCell ref="A49:B49"/>
    <mergeCell ref="A50:B50"/>
    <mergeCell ref="A51:B51"/>
  </mergeCells>
  <pageMargins left="0.70866141732283472" right="0.31496062992125984" top="0.74803149606299213" bottom="0.74803149606299213" header="0.31496062992125984" footer="0.31496062992125984"/>
  <pageSetup paperSize="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pagu</vt:lpstr>
      <vt:lpstr>rancangan rkp 21</vt:lpstr>
      <vt:lpstr>B.A </vt:lpstr>
      <vt:lpstr>HADIR</vt:lpstr>
      <vt:lpstr>B.A RANC RKP</vt:lpstr>
      <vt:lpstr>Sheet3</vt:lpstr>
      <vt:lpstr>'rancangan rkp 21'!Print_Area</vt:lpstr>
      <vt:lpstr>'rancangan rkp 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2020-12-02T04:45:09Z</cp:lastPrinted>
  <dcterms:created xsi:type="dcterms:W3CDTF">2020-11-27T13:45:32Z</dcterms:created>
  <dcterms:modified xsi:type="dcterms:W3CDTF">2020-12-02T06:15:45Z</dcterms:modified>
</cp:coreProperties>
</file>